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<sst xmlns="http://schemas.openxmlformats.org/spreadsheetml/2006/main" count="113" uniqueCount="62">
  <si>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</si>
  <si>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</si>
  <si>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</si>
  <si>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</si>
  <si>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</si>
  <si>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</si>
  <si>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</si>
  <si>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</si>
  <si>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</si>
  <si>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</si>
  <si>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</si>
  <si>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</si>
  <si>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</si>
  <si>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</si>
  <si>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</si>
  <si>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</si>
  <si>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</si>
  <si>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</si>
  <si>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</si>
  <si>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</si>
  <si>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</si>
  <si>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</si>
  <si>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</si>
  <si>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</si>
  <si>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</si>
  <si>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</si>
  <si>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</si>
  <si>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</si>
  <si>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</si>
  <si>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</si>
  <si>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</si>
  <si>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</si>
  <si>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</si>
  <si>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</si>
  <si>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</si>
  <si>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</si>
  <si>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</si>
  <si>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</si>
  <si>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</si>
  <si>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</si>
  <si>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</si>
  <si>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</si>
  <si>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</si>
  <si>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</si>
  <si>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</si>
  <si>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</si>
  <si>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</si>
  <si>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</si>
  <si>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</si>
  <si>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</si>
  <si>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</si>
  <si>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</si>
  <si>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</si>
  <si>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</si>
  <si>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</si>
  <si>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</si>
  <si>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</si>
  <si>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111年1至10月來臺旅客人次及成長率－按居住地分
Table 1-2 Visitor Arrivals by Residence,
January-October,2022</t>
  </si>
  <si>
    <t>111年1至10月 Jan.-October., 2022</t>
  </si>
  <si>
    <t>110年1至10月 Jan.-October.,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</si>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</sst>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14382.0</v>
      </c>
      <c r="E4" s="5" t="n">
        <v>13680.0</v>
      </c>
      <c r="F4" s="6" t="n">
        <v>702.0</v>
      </c>
      <c r="G4" s="5" t="n">
        <f>H4+I4</f>
        <v>9663.0</v>
      </c>
      <c r="H4" s="5" t="n">
        <v>9606.0</v>
      </c>
      <c r="I4" s="6" t="n">
        <v>57.0</v>
      </c>
      <c r="J4" s="7" t="n">
        <f>IF(G4=0,"-",((D4/G4)-1)*100)</f>
        <v>48.83576529028253</v>
      </c>
      <c r="K4" s="7" t="n">
        <f>IF(H4=0,"-",((E4/H4)-1)*100)</f>
        <v>42.4109931292942</v>
      </c>
      <c r="L4" s="7" t="n">
        <f>IF(I4=0,"-",((F4/I4)-1)*100)</f>
        <v>1131.578947368421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15296.0</v>
      </c>
      <c r="E5" s="5" t="n">
        <v>15252.0</v>
      </c>
      <c r="F5" s="6" t="n">
        <v>44.0</v>
      </c>
      <c r="G5" s="5" t="n">
        <f ref="G5:G48" si="1" t="shared">H5+I5</f>
        <v>10642.0</v>
      </c>
      <c r="H5" s="5" t="n">
        <v>10626.0</v>
      </c>
      <c r="I5" s="6" t="n">
        <v>16.0</v>
      </c>
      <c r="J5" s="7" t="n">
        <f ref="J5:L49" si="2" t="shared">IF(G5=0,"-",((D5/G5)-1)*100)</f>
        <v>43.73238113136628</v>
      </c>
      <c r="K5" s="7" t="n">
        <f si="2" t="shared"/>
        <v>43.5347261434218</v>
      </c>
      <c r="L5" s="7" t="n">
        <f si="2" t="shared"/>
        <v>175.0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32218.0</v>
      </c>
      <c r="E6" s="5" t="n">
        <v>385.0</v>
      </c>
      <c r="F6" s="6" t="n">
        <v>31833.0</v>
      </c>
      <c r="G6" s="5" t="n">
        <f si="1" t="shared"/>
        <v>8475.0</v>
      </c>
      <c r="H6" s="5" t="n">
        <v>132.0</v>
      </c>
      <c r="I6" s="6" t="n">
        <v>8343.0</v>
      </c>
      <c r="J6" s="7" t="n">
        <f si="2" t="shared"/>
        <v>280.1533923303835</v>
      </c>
      <c r="K6" s="7" t="n">
        <f si="2" t="shared"/>
        <v>191.66666666666666</v>
      </c>
      <c r="L6" s="7" t="n">
        <f si="2" t="shared"/>
        <v>281.5533980582524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11606.0</v>
      </c>
      <c r="E7" s="5" t="n">
        <v>312.0</v>
      </c>
      <c r="F7" s="6" t="n">
        <v>11294.0</v>
      </c>
      <c r="G7" s="5" t="n">
        <f si="1" t="shared"/>
        <v>2757.0</v>
      </c>
      <c r="H7" s="5" t="n">
        <v>120.0</v>
      </c>
      <c r="I7" s="6" t="n">
        <v>2637.0</v>
      </c>
      <c r="J7" s="7" t="n">
        <f si="2" t="shared"/>
        <v>320.9648168298876</v>
      </c>
      <c r="K7" s="7" t="n">
        <f si="2" t="shared"/>
        <v>160.0</v>
      </c>
      <c r="L7" s="7" t="n">
        <f si="2" t="shared"/>
        <v>328.28972317026927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5936.0</v>
      </c>
      <c r="E8" s="5" t="n">
        <v>10.0</v>
      </c>
      <c r="F8" s="6" t="n">
        <v>5926.0</v>
      </c>
      <c r="G8" s="5" t="n">
        <f si="1" t="shared"/>
        <v>1412.0</v>
      </c>
      <c r="H8" s="5" t="n">
        <v>3.0</v>
      </c>
      <c r="I8" s="6" t="n">
        <v>1409.0</v>
      </c>
      <c r="J8" s="7" t="n">
        <f si="2" t="shared"/>
        <v>320.39660056657226</v>
      </c>
      <c r="K8" s="7" t="n">
        <f si="2" t="shared"/>
        <v>233.33333333333334</v>
      </c>
      <c r="L8" s="7" t="n">
        <f si="2" t="shared"/>
        <v>320.5819730305181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1713.0</v>
      </c>
      <c r="E9" s="5" t="n">
        <v>30.0</v>
      </c>
      <c r="F9" s="6" t="n">
        <v>1683.0</v>
      </c>
      <c r="G9" s="5" t="n">
        <f si="1" t="shared"/>
        <v>597.0</v>
      </c>
      <c r="H9" s="5" t="n">
        <v>11.0</v>
      </c>
      <c r="I9" s="6" t="n">
        <v>586.0</v>
      </c>
      <c r="J9" s="7" t="n">
        <f si="2" t="shared"/>
        <v>186.93467336683418</v>
      </c>
      <c r="K9" s="7" t="n">
        <f si="2" t="shared"/>
        <v>172.72727272727272</v>
      </c>
      <c r="L9" s="7" t="n">
        <f si="2" t="shared"/>
        <v>187.20136518771332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18674.0</v>
      </c>
      <c r="E10" s="5" t="n">
        <v>117.0</v>
      </c>
      <c r="F10" s="6" t="n">
        <v>18557.0</v>
      </c>
      <c r="G10" s="5" t="n">
        <f si="1" t="shared"/>
        <v>5491.0</v>
      </c>
      <c r="H10" s="5" t="n">
        <v>28.0</v>
      </c>
      <c r="I10" s="6" t="n">
        <v>5463.0</v>
      </c>
      <c r="J10" s="7" t="n">
        <f si="2" t="shared"/>
        <v>240.08377344745946</v>
      </c>
      <c r="K10" s="7" t="n">
        <f si="2" t="shared"/>
        <v>317.8571428571429</v>
      </c>
      <c r="L10" s="7" t="n">
        <f si="2" t="shared"/>
        <v>239.68515467691748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10257.0</v>
      </c>
      <c r="E11" s="5" t="n">
        <v>141.0</v>
      </c>
      <c r="F11" s="6" t="n">
        <v>10116.0</v>
      </c>
      <c r="G11" s="5" t="n">
        <f si="1" t="shared"/>
        <v>1800.0</v>
      </c>
      <c r="H11" s="5" t="n">
        <v>37.0</v>
      </c>
      <c r="I11" s="6" t="n">
        <v>1763.0</v>
      </c>
      <c r="J11" s="7" t="n">
        <f si="2" t="shared"/>
        <v>469.8333333333333</v>
      </c>
      <c r="K11" s="7" t="n">
        <f si="2" t="shared"/>
        <v>281.0810810810811</v>
      </c>
      <c r="L11" s="7" t="n">
        <f si="2" t="shared"/>
        <v>473.7946681792399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50273.0</v>
      </c>
      <c r="E12" s="5" t="n">
        <v>84.0</v>
      </c>
      <c r="F12" s="6" t="n">
        <v>50189.0</v>
      </c>
      <c r="G12" s="5" t="n">
        <f si="1" t="shared"/>
        <v>8991.0</v>
      </c>
      <c r="H12" s="5" t="n">
        <v>51.0</v>
      </c>
      <c r="I12" s="6" t="n">
        <v>8940.0</v>
      </c>
      <c r="J12" s="7" t="n">
        <f si="2" t="shared"/>
        <v>459.1480369258147</v>
      </c>
      <c r="K12" s="7" t="n">
        <f si="2" t="shared"/>
        <v>64.70588235294117</v>
      </c>
      <c r="L12" s="7" t="n">
        <f si="2" t="shared"/>
        <v>461.39821029082776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37551.0</v>
      </c>
      <c r="E13" s="5" t="n">
        <v>195.0</v>
      </c>
      <c r="F13" s="6" t="n">
        <v>37356.0</v>
      </c>
      <c r="G13" s="5" t="n">
        <f si="1" t="shared"/>
        <v>7654.0</v>
      </c>
      <c r="H13" s="5" t="n">
        <v>56.0</v>
      </c>
      <c r="I13" s="6" t="n">
        <v>7598.0</v>
      </c>
      <c r="J13" s="7" t="n">
        <f si="2" t="shared"/>
        <v>390.606218970473</v>
      </c>
      <c r="K13" s="7" t="n">
        <f si="2" t="shared"/>
        <v>248.21428571428572</v>
      </c>
      <c r="L13" s="7" t="n">
        <f si="2" t="shared"/>
        <v>391.6556988681232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29162.0</v>
      </c>
      <c r="E14" s="5" t="n">
        <v>152.0</v>
      </c>
      <c r="F14" s="6" t="n">
        <v>29010.0</v>
      </c>
      <c r="G14" s="5" t="n">
        <f si="1" t="shared"/>
        <v>6685.0</v>
      </c>
      <c r="H14" s="5" t="n">
        <v>27.0</v>
      </c>
      <c r="I14" s="6" t="n">
        <v>6658.0</v>
      </c>
      <c r="J14" s="7" t="n">
        <f si="2" t="shared"/>
        <v>336.23036649214663</v>
      </c>
      <c r="K14" s="7" t="n">
        <f si="2" t="shared"/>
        <v>462.962962962963</v>
      </c>
      <c r="L14" s="7" t="n">
        <f si="2" t="shared"/>
        <v>335.716431360769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96492.0</v>
      </c>
      <c r="E15" s="5" t="n">
        <v>802.0</v>
      </c>
      <c r="F15" s="6" t="n">
        <v>95690.0</v>
      </c>
      <c r="G15" s="5" t="n">
        <f si="1" t="shared"/>
        <v>22813.0</v>
      </c>
      <c r="H15" s="5" t="n">
        <v>58.0</v>
      </c>
      <c r="I15" s="6" t="n">
        <v>22755.0</v>
      </c>
      <c r="J15" s="7" t="n">
        <f si="2" t="shared"/>
        <v>322.96935957568047</v>
      </c>
      <c r="K15" s="7" t="n">
        <f si="2" t="shared"/>
        <v>1282.7586206896551</v>
      </c>
      <c r="L15" s="7" t="n">
        <f si="2" t="shared"/>
        <v>320.5229619863767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2349.0</v>
      </c>
      <c r="E16" s="5" t="n">
        <f si="3" t="shared"/>
        <v>79.0</v>
      </c>
      <c r="F16" s="5" t="n">
        <f si="3" t="shared"/>
        <v>2270.0</v>
      </c>
      <c r="G16" s="5" t="n">
        <f si="3" t="shared"/>
        <v>970.0</v>
      </c>
      <c r="H16" s="5" t="n">
        <f si="3" t="shared"/>
        <v>32.0</v>
      </c>
      <c r="I16" s="5" t="n">
        <f si="3" t="shared"/>
        <v>938.0</v>
      </c>
      <c r="J16" s="7" t="n">
        <f si="2" t="shared"/>
        <v>142.16494845360822</v>
      </c>
      <c r="K16" s="7" t="n">
        <f si="2" t="shared"/>
        <v>146.875</v>
      </c>
      <c r="L16" s="7" t="n">
        <f si="2" t="shared"/>
        <v>142.0042643923241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244758.0</v>
      </c>
      <c r="E17" s="5" t="n">
        <v>1570.0</v>
      </c>
      <c r="F17" s="6" t="n">
        <v>243188.0</v>
      </c>
      <c r="G17" s="5" t="n">
        <f si="1" t="shared"/>
        <v>54404.0</v>
      </c>
      <c r="H17" s="5" t="n">
        <v>289.0</v>
      </c>
      <c r="I17" s="6" t="n">
        <v>54115.0</v>
      </c>
      <c r="J17" s="7" t="n">
        <f si="2" t="shared"/>
        <v>349.8897139916183</v>
      </c>
      <c r="K17" s="7" t="n">
        <f si="2" t="shared"/>
        <v>443.25259515570934</v>
      </c>
      <c r="L17" s="7" t="n">
        <f si="2" t="shared"/>
        <v>349.3911115217593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1683.0</v>
      </c>
      <c r="E18" s="5" t="n">
        <f si="4" t="shared"/>
        <v>7.0</v>
      </c>
      <c r="F18" s="5" t="n">
        <f si="4" t="shared"/>
        <v>1676.0</v>
      </c>
      <c r="G18" s="5" t="n">
        <f si="4" t="shared"/>
        <v>556.0</v>
      </c>
      <c r="H18" s="5" t="n">
        <f si="4" t="shared"/>
        <v>2.0</v>
      </c>
      <c r="I18" s="5" t="n">
        <f si="4" t="shared"/>
        <v>554.0</v>
      </c>
      <c r="J18" s="7" t="n">
        <f si="2" t="shared"/>
        <v>202.69784172661872</v>
      </c>
      <c r="K18" s="7" t="n">
        <f si="2" t="shared"/>
        <v>250.0</v>
      </c>
      <c r="L18" s="7" t="n">
        <f si="2" t="shared"/>
        <v>202.52707581227435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327592.0</v>
      </c>
      <c r="E19" s="5" t="n">
        <v>31246.0</v>
      </c>
      <c r="F19" s="6" t="n">
        <v>296346.0</v>
      </c>
      <c r="G19" s="5" t="n">
        <f si="1" t="shared"/>
        <v>88506.0</v>
      </c>
      <c r="H19" s="5" t="n">
        <v>20789.0</v>
      </c>
      <c r="I19" s="6" t="n">
        <v>67717.0</v>
      </c>
      <c r="J19" s="7" t="n">
        <f si="2" t="shared"/>
        <v>270.13535805482115</v>
      </c>
      <c r="K19" s="7" t="n">
        <f si="2" t="shared"/>
        <v>50.30063976141228</v>
      </c>
      <c r="L19" s="7" t="n">
        <f si="2" t="shared"/>
        <v>337.6242302523739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4865.0</v>
      </c>
      <c r="E20" s="5" t="n">
        <v>409.0</v>
      </c>
      <c r="F20" s="6" t="n">
        <v>4456.0</v>
      </c>
      <c r="G20" s="5" t="n">
        <f si="1" t="shared"/>
        <v>943.0</v>
      </c>
      <c r="H20" s="5" t="n">
        <v>92.0</v>
      </c>
      <c r="I20" s="6" t="n">
        <v>851.0</v>
      </c>
      <c r="J20" s="7" t="n">
        <f si="2" t="shared"/>
        <v>415.9066808059385</v>
      </c>
      <c r="K20" s="7" t="n">
        <f si="2" t="shared"/>
        <v>344.5652173913044</v>
      </c>
      <c r="L20" s="7" t="n">
        <f si="2" t="shared"/>
        <v>423.61927144535844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34174.0</v>
      </c>
      <c r="E21" s="5" t="n">
        <v>4167.0</v>
      </c>
      <c r="F21" s="6" t="n">
        <v>30007.0</v>
      </c>
      <c r="G21" s="5" t="n">
        <f si="1" t="shared"/>
        <v>9868.0</v>
      </c>
      <c r="H21" s="5" t="n">
        <v>1806.0</v>
      </c>
      <c r="I21" s="6" t="n">
        <v>8062.0</v>
      </c>
      <c r="J21" s="7" t="n">
        <f si="2" t="shared"/>
        <v>246.3113092825294</v>
      </c>
      <c r="K21" s="7" t="n">
        <f si="2" t="shared"/>
        <v>130.73089700996675</v>
      </c>
      <c r="L21" s="7" t="n">
        <f si="2" t="shared"/>
        <v>272.20292731332177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481.0</v>
      </c>
      <c r="E22" s="5" t="n">
        <v>12.0</v>
      </c>
      <c r="F22" s="6" t="n">
        <v>469.0</v>
      </c>
      <c r="G22" s="5" t="n">
        <f si="1" t="shared"/>
        <v>151.0</v>
      </c>
      <c r="H22" s="5" t="n">
        <v>6.0</v>
      </c>
      <c r="I22" s="6" t="n">
        <v>145.0</v>
      </c>
      <c r="J22" s="7" t="n">
        <f si="2" t="shared"/>
        <v>218.5430463576159</v>
      </c>
      <c r="K22" s="7" t="n">
        <f si="2" t="shared"/>
        <v>100.0</v>
      </c>
      <c r="L22" s="7" t="n">
        <f si="2" t="shared"/>
        <v>223.44827586206895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438.0</v>
      </c>
      <c r="E23" s="5" t="n">
        <v>32.0</v>
      </c>
      <c r="F23" s="6" t="n">
        <v>406.0</v>
      </c>
      <c r="G23" s="5" t="n">
        <f si="1" t="shared"/>
        <v>152.0</v>
      </c>
      <c r="H23" s="5" t="n">
        <v>31.0</v>
      </c>
      <c r="I23" s="6" t="n">
        <v>121.0</v>
      </c>
      <c r="J23" s="7" t="n">
        <f si="2" t="shared"/>
        <v>188.15789473684214</v>
      </c>
      <c r="K23" s="7" t="n">
        <f si="2" t="shared"/>
        <v>3.2258064516129004</v>
      </c>
      <c r="L23" s="7" t="n">
        <f si="2" t="shared"/>
        <v>235.53719008264463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100.0</v>
      </c>
      <c r="E24" s="5" t="n">
        <v>14.0</v>
      </c>
      <c r="F24" s="6" t="n">
        <v>86.0</v>
      </c>
      <c r="G24" s="5" t="n">
        <f si="1" t="shared"/>
        <v>40.0</v>
      </c>
      <c r="H24" s="5" t="n">
        <v>20.0</v>
      </c>
      <c r="I24" s="6" t="n">
        <v>20.0</v>
      </c>
      <c r="J24" s="7" t="n">
        <f si="2" t="shared"/>
        <v>150.0</v>
      </c>
      <c r="K24" s="7" t="n">
        <f si="2" t="shared"/>
        <v>-30.000000000000004</v>
      </c>
      <c r="L24" s="7" t="n">
        <f si="2" t="shared"/>
        <v>330.0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2570.0</v>
      </c>
      <c r="E25" s="5" t="n">
        <f si="5" t="shared"/>
        <v>46.0</v>
      </c>
      <c r="F25" s="5" t="n">
        <f si="5" t="shared"/>
        <v>2524.0</v>
      </c>
      <c r="G25" s="5" t="n">
        <f si="5" t="shared"/>
        <v>941.0</v>
      </c>
      <c r="H25" s="5" t="n">
        <f si="5" t="shared"/>
        <v>26.0</v>
      </c>
      <c r="I25" s="5" t="n">
        <f si="5" t="shared"/>
        <v>915.0</v>
      </c>
      <c r="J25" s="7" t="n">
        <f si="2" t="shared"/>
        <v>173.11370882040382</v>
      </c>
      <c r="K25" s="7" t="n">
        <f si="2" t="shared"/>
        <v>76.92307692307692</v>
      </c>
      <c r="L25" s="7" t="n">
        <f si="2" t="shared"/>
        <v>175.84699453551912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42628.0</v>
      </c>
      <c r="E26" s="5" t="n">
        <v>4680.0</v>
      </c>
      <c r="F26" s="6" t="n">
        <v>37948.0</v>
      </c>
      <c r="G26" s="5" t="n">
        <f si="1" t="shared"/>
        <v>12095.0</v>
      </c>
      <c r="H26" s="5" t="n">
        <v>1981.0</v>
      </c>
      <c r="I26" s="6" t="n">
        <v>10114.0</v>
      </c>
      <c r="J26" s="7" t="n">
        <f si="2" t="shared"/>
        <v>252.44315832988838</v>
      </c>
      <c r="K26" s="7" t="n">
        <f si="2" t="shared"/>
        <v>136.24432104997476</v>
      </c>
      <c r="L26" s="7" t="n">
        <f si="2" t="shared"/>
        <v>275.2026893415068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1200.0</v>
      </c>
      <c r="E27" s="5" t="n">
        <v>36.0</v>
      </c>
      <c r="F27" s="6" t="n">
        <v>1164.0</v>
      </c>
      <c r="G27" s="5" t="n">
        <f si="1" t="shared"/>
        <v>619.0</v>
      </c>
      <c r="H27" s="5" t="n">
        <v>10.0</v>
      </c>
      <c r="I27" s="6" t="n">
        <v>609.0</v>
      </c>
      <c r="J27" s="7" t="n">
        <f si="2" t="shared"/>
        <v>93.8610662358643</v>
      </c>
      <c r="K27" s="7" t="n">
        <f si="2" t="shared"/>
        <v>260.0</v>
      </c>
      <c r="L27" s="7" t="n">
        <f si="2" t="shared"/>
        <v>91.13300492610838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4375.0</v>
      </c>
      <c r="E28" s="5" t="n">
        <v>160.0</v>
      </c>
      <c r="F28" s="6" t="n">
        <v>4215.0</v>
      </c>
      <c r="G28" s="5" t="n">
        <f si="1" t="shared"/>
        <v>1385.0</v>
      </c>
      <c r="H28" s="5" t="n">
        <v>60.0</v>
      </c>
      <c r="I28" s="6" t="n">
        <v>1325.0</v>
      </c>
      <c r="J28" s="7" t="n">
        <f si="2" t="shared"/>
        <v>215.88447653429603</v>
      </c>
      <c r="K28" s="7" t="n">
        <f si="2" t="shared"/>
        <v>166.66666666666666</v>
      </c>
      <c r="L28" s="7" t="n">
        <f si="2" t="shared"/>
        <v>218.1132075471698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5162.0</v>
      </c>
      <c r="E29" s="5" t="n">
        <v>137.0</v>
      </c>
      <c r="F29" s="6" t="n">
        <v>5025.0</v>
      </c>
      <c r="G29" s="5" t="n">
        <f si="1" t="shared"/>
        <v>1644.0</v>
      </c>
      <c r="H29" s="5" t="n">
        <v>51.0</v>
      </c>
      <c r="I29" s="6" t="n">
        <v>1593.0</v>
      </c>
      <c r="J29" s="7" t="n">
        <f si="2" t="shared"/>
        <v>213.99026763990267</v>
      </c>
      <c r="K29" s="7" t="n">
        <f si="2" t="shared"/>
        <v>168.62745098039213</v>
      </c>
      <c r="L29" s="7" t="n">
        <f si="2" t="shared"/>
        <v>215.44256120527305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1540.0</v>
      </c>
      <c r="E30" s="5" t="n">
        <v>25.0</v>
      </c>
      <c r="F30" s="6" t="n">
        <v>1515.0</v>
      </c>
      <c r="G30" s="5" t="n">
        <f si="1" t="shared"/>
        <v>452.0</v>
      </c>
      <c r="H30" s="5" t="n">
        <v>7.0</v>
      </c>
      <c r="I30" s="6" t="n">
        <v>445.0</v>
      </c>
      <c r="J30" s="7" t="n">
        <f si="2" t="shared"/>
        <v>240.70796460176993</v>
      </c>
      <c r="K30" s="7" t="n">
        <f si="2" t="shared"/>
        <v>257.14285714285717</v>
      </c>
      <c r="L30" s="7" t="n">
        <f si="2" t="shared"/>
        <v>240.4494382022472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3730.0</v>
      </c>
      <c r="E31" s="5" t="n">
        <v>47.0</v>
      </c>
      <c r="F31" s="6" t="n">
        <v>3683.0</v>
      </c>
      <c r="G31" s="5" t="n">
        <f si="1" t="shared"/>
        <v>1733.0</v>
      </c>
      <c r="H31" s="5" t="n">
        <v>18.0</v>
      </c>
      <c r="I31" s="6" t="n">
        <v>1715.0</v>
      </c>
      <c r="J31" s="7" t="n">
        <f si="2" t="shared"/>
        <v>115.2336987882285</v>
      </c>
      <c r="K31" s="7" t="n">
        <f si="2" t="shared"/>
        <v>161.11111111111111</v>
      </c>
      <c r="L31" s="7" t="n">
        <f si="2" t="shared"/>
        <v>114.7521865889213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788.0</v>
      </c>
      <c r="E32" s="5" t="n">
        <v>88.0</v>
      </c>
      <c r="F32" s="6" t="n">
        <v>700.0</v>
      </c>
      <c r="G32" s="5" t="n">
        <f si="1" t="shared"/>
        <v>185.0</v>
      </c>
      <c r="H32" s="5" t="n">
        <v>24.0</v>
      </c>
      <c r="I32" s="6" t="n">
        <v>161.0</v>
      </c>
      <c r="J32" s="7" t="n">
        <f si="2" t="shared"/>
        <v>325.94594594594594</v>
      </c>
      <c r="K32" s="7" t="n">
        <f si="2" t="shared"/>
        <v>266.66666666666663</v>
      </c>
      <c r="L32" s="7" t="n">
        <f si="2" t="shared"/>
        <v>334.78260869565213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1113.0</v>
      </c>
      <c r="E33" s="5" t="n">
        <v>43.0</v>
      </c>
      <c r="F33" s="6" t="n">
        <v>1070.0</v>
      </c>
      <c r="G33" s="5" t="n">
        <f si="1" t="shared"/>
        <v>366.0</v>
      </c>
      <c r="H33" s="5" t="n">
        <v>10.0</v>
      </c>
      <c r="I33" s="6" t="n">
        <v>356.0</v>
      </c>
      <c r="J33" s="7" t="n">
        <f si="2" t="shared"/>
        <v>204.0983606557377</v>
      </c>
      <c r="K33" s="7" t="n">
        <f si="2" t="shared"/>
        <v>330.0</v>
      </c>
      <c r="L33" s="7" t="n">
        <f si="2" t="shared"/>
        <v>200.561797752809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8283.0</v>
      </c>
      <c r="E34" s="5" t="n">
        <v>228.0</v>
      </c>
      <c r="F34" s="6" t="n">
        <v>8055.0</v>
      </c>
      <c r="G34" s="5" t="n">
        <f si="1" t="shared"/>
        <v>2487.0</v>
      </c>
      <c r="H34" s="5" t="n">
        <v>76.0</v>
      </c>
      <c r="I34" s="6" t="n">
        <v>2411.0</v>
      </c>
      <c r="J34" s="7" t="n">
        <f si="2" t="shared"/>
        <v>233.05186972255729</v>
      </c>
      <c r="K34" s="7" t="n">
        <f si="2" t="shared"/>
        <v>200.0</v>
      </c>
      <c r="L34" s="7" t="n">
        <f si="2" t="shared"/>
        <v>234.0937370385732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672.0</v>
      </c>
      <c r="E35" s="5" t="n">
        <v>14.0</v>
      </c>
      <c r="F35" s="6" t="n">
        <v>658.0</v>
      </c>
      <c r="G35" s="5" t="n">
        <f si="1" t="shared"/>
        <v>210.0</v>
      </c>
      <c r="H35" s="5" t="n">
        <v>4.0</v>
      </c>
      <c r="I35" s="6" t="n">
        <v>206.0</v>
      </c>
      <c r="J35" s="7" t="n">
        <f si="2" t="shared"/>
        <v>220.00000000000003</v>
      </c>
      <c r="K35" s="7" t="n">
        <f si="2" t="shared"/>
        <v>250.0</v>
      </c>
      <c r="L35" s="7" t="n">
        <f si="2" t="shared"/>
        <v>219.41747572815532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105.0</v>
      </c>
      <c r="E36" s="5" t="n">
        <v>1.0</v>
      </c>
      <c r="F36" s="6" t="n">
        <v>104.0</v>
      </c>
      <c r="G36" s="5" t="n">
        <f si="1" t="shared"/>
        <v>55.0</v>
      </c>
      <c r="H36" s="5" t="n">
        <v>1.0</v>
      </c>
      <c r="I36" s="6" t="n">
        <v>54.0</v>
      </c>
      <c r="J36" s="7" t="n">
        <f si="2" t="shared"/>
        <v>90.90909090909092</v>
      </c>
      <c r="K36" s="7" t="n">
        <f si="2" t="shared"/>
        <v>0.0</v>
      </c>
      <c r="L36" s="7" t="n">
        <f si="2" t="shared"/>
        <v>92.59259259259258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670.0</v>
      </c>
      <c r="E37" s="5" t="n">
        <v>22.0</v>
      </c>
      <c r="F37" s="6" t="n">
        <v>648.0</v>
      </c>
      <c r="G37" s="5" t="n">
        <f si="1" t="shared"/>
        <v>217.0</v>
      </c>
      <c r="H37" s="5" t="n">
        <v>7.0</v>
      </c>
      <c r="I37" s="6" t="n">
        <v>210.0</v>
      </c>
      <c r="J37" s="7" t="n">
        <f si="2" t="shared"/>
        <v>208.7557603686636</v>
      </c>
      <c r="K37" s="7" t="n">
        <f si="2" t="shared"/>
        <v>214.28571428571428</v>
      </c>
      <c r="L37" s="7" t="n">
        <f si="2" t="shared"/>
        <v>208.57142857142858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1236.0</v>
      </c>
      <c r="E38" s="5" t="n">
        <v>3.0</v>
      </c>
      <c r="F38" s="6" t="n">
        <v>1233.0</v>
      </c>
      <c r="G38" s="5" t="n">
        <f si="1" t="shared"/>
        <v>665.0</v>
      </c>
      <c r="H38" s="5" t="n">
        <v>9.0</v>
      </c>
      <c r="I38" s="6" t="n">
        <v>656.0</v>
      </c>
      <c r="J38" s="7" t="n">
        <f si="2" t="shared"/>
        <v>85.86466165413533</v>
      </c>
      <c r="K38" s="7" t="n">
        <f si="2" t="shared"/>
        <v>-66.66666666666667</v>
      </c>
      <c r="L38" s="7" t="n">
        <f si="2" t="shared"/>
        <v>87.95731707317074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9197.0</v>
      </c>
      <c r="E39" s="5" t="n">
        <f si="6" t="shared"/>
        <v>59.0</v>
      </c>
      <c r="F39" s="5" t="n">
        <f si="6" t="shared"/>
        <v>9138.0</v>
      </c>
      <c r="G39" s="5" t="n">
        <f si="6" t="shared"/>
        <v>3952.0</v>
      </c>
      <c r="H39" s="5" t="n">
        <f si="6" t="shared"/>
        <v>15.0</v>
      </c>
      <c r="I39" s="5" t="n">
        <f si="6" t="shared"/>
        <v>3937.0</v>
      </c>
      <c r="J39" s="7" t="n">
        <f si="2" t="shared"/>
        <v>132.7176113360324</v>
      </c>
      <c r="K39" s="7" t="n">
        <f si="2" t="shared"/>
        <v>293.3333333333333</v>
      </c>
      <c r="L39" s="7" t="n">
        <f si="2" t="shared"/>
        <v>132.10566421132845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38071.0</v>
      </c>
      <c r="E40" s="5" t="n">
        <v>863.0</v>
      </c>
      <c r="F40" s="6" t="n">
        <v>37208.0</v>
      </c>
      <c r="G40" s="5" t="n">
        <f si="1" t="shared"/>
        <v>13970.0</v>
      </c>
      <c r="H40" s="5" t="n">
        <v>292.0</v>
      </c>
      <c r="I40" s="6" t="n">
        <v>13678.0</v>
      </c>
      <c r="J40" s="7" t="n">
        <f si="2" t="shared"/>
        <v>172.51968503937007</v>
      </c>
      <c r="K40" s="7" t="n">
        <f si="2" t="shared"/>
        <v>195.54794520547944</v>
      </c>
      <c r="L40" s="7" t="n">
        <f si="2" t="shared"/>
        <v>172.02807427986548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3358.0</v>
      </c>
      <c r="E41" s="5" t="n">
        <v>320.0</v>
      </c>
      <c r="F41" s="6" t="n">
        <v>3038.0</v>
      </c>
      <c r="G41" s="5" t="n">
        <f si="1" t="shared"/>
        <v>424.0</v>
      </c>
      <c r="H41" s="5" t="n">
        <v>45.0</v>
      </c>
      <c r="I41" s="6" t="n">
        <v>379.0</v>
      </c>
      <c r="J41" s="7" t="n">
        <f si="2" t="shared"/>
        <v>691.9811320754717</v>
      </c>
      <c r="K41" s="7" t="n">
        <f si="2" t="shared"/>
        <v>611.1111111111111</v>
      </c>
      <c r="L41" s="7" t="n">
        <f si="2" t="shared"/>
        <v>701.5831134564644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711.0</v>
      </c>
      <c r="E42" s="5" t="n">
        <v>77.0</v>
      </c>
      <c r="F42" s="6" t="n">
        <v>634.0</v>
      </c>
      <c r="G42" s="5" t="n">
        <f si="1" t="shared"/>
        <v>127.0</v>
      </c>
      <c r="H42" s="5" t="n">
        <v>8.0</v>
      </c>
      <c r="I42" s="6" t="n">
        <v>119.0</v>
      </c>
      <c r="J42" s="7" t="n">
        <f si="2" t="shared"/>
        <v>459.84251968503935</v>
      </c>
      <c r="K42" s="7" t="n">
        <f si="2" t="shared"/>
        <v>862.5</v>
      </c>
      <c r="L42" s="7" t="n">
        <f si="2" t="shared"/>
        <v>432.77310924369743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419.0</v>
      </c>
      <c r="E43" s="5" t="n">
        <f si="7" t="shared"/>
        <v>3.0</v>
      </c>
      <c r="F43" s="5" t="n">
        <f si="7" t="shared"/>
        <v>416.0</v>
      </c>
      <c r="G43" s="5" t="n">
        <f si="7" t="shared"/>
        <v>521.0</v>
      </c>
      <c r="H43" s="5" t="n">
        <f si="7" t="shared"/>
        <v>1.0</v>
      </c>
      <c r="I43" s="5" t="n">
        <f si="7" t="shared"/>
        <v>520.0</v>
      </c>
      <c r="J43" s="7" t="n">
        <f si="2" t="shared"/>
        <v>-19.577735124760075</v>
      </c>
      <c r="K43" s="7" t="n">
        <f si="2" t="shared"/>
        <v>200.0</v>
      </c>
      <c r="L43" s="7" t="n">
        <f si="2" t="shared"/>
        <v>-19.999999999999996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4488.0</v>
      </c>
      <c r="E44" s="5" t="n">
        <v>400.0</v>
      </c>
      <c r="F44" s="6" t="n">
        <v>4088.0</v>
      </c>
      <c r="G44" s="5" t="n">
        <f si="1" t="shared"/>
        <v>1072.0</v>
      </c>
      <c r="H44" s="5" t="n">
        <v>54.0</v>
      </c>
      <c r="I44" s="6" t="n">
        <v>1018.0</v>
      </c>
      <c r="J44" s="7" t="n">
        <f si="2" t="shared"/>
        <v>318.65671641791045</v>
      </c>
      <c r="K44" s="7" t="n">
        <f si="2" t="shared"/>
        <v>640.7407407407408</v>
      </c>
      <c r="L44" s="7" t="n">
        <f si="2" t="shared"/>
        <v>301.57170923379175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1221.0</v>
      </c>
      <c r="E45" s="5" t="n">
        <v>21.0</v>
      </c>
      <c r="F45" s="6" t="n">
        <v>1200.0</v>
      </c>
      <c r="G45" s="5" t="n">
        <f si="1" t="shared"/>
        <v>312.0</v>
      </c>
      <c r="H45" s="5" t="n">
        <v>16.0</v>
      </c>
      <c r="I45" s="6" t="n">
        <v>296.0</v>
      </c>
      <c r="J45" s="7" t="n">
        <f si="2" t="shared"/>
        <v>291.3461538461538</v>
      </c>
      <c r="K45" s="7" t="n">
        <f si="2" t="shared"/>
        <v>31.25</v>
      </c>
      <c r="L45" s="7" t="n">
        <f si="2" t="shared"/>
        <v>305.4054054054054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1348.0</v>
      </c>
      <c r="E46" s="5" t="n">
        <f si="8" t="shared"/>
        <v>9.0</v>
      </c>
      <c r="F46" s="5" t="n">
        <f si="8" t="shared"/>
        <v>1339.0</v>
      </c>
      <c r="G46" s="5" t="n">
        <f si="8" t="shared"/>
        <v>440.0</v>
      </c>
      <c r="H46" s="5" t="n">
        <f si="8" t="shared"/>
        <v>5.0</v>
      </c>
      <c r="I46" s="5" t="n">
        <f si="8" t="shared"/>
        <v>435.0</v>
      </c>
      <c r="J46" s="7" t="n">
        <f si="2" t="shared"/>
        <v>206.36363636363635</v>
      </c>
      <c r="K46" s="7" t="n">
        <f si="2" t="shared"/>
        <v>80.0</v>
      </c>
      <c r="L46" s="7" t="n">
        <f si="2" t="shared"/>
        <v>207.81609195402297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2569.0</v>
      </c>
      <c r="E47" s="5" t="n">
        <v>30.0</v>
      </c>
      <c r="F47" s="6" t="n">
        <v>2539.0</v>
      </c>
      <c r="G47" s="5" t="n">
        <f si="1" t="shared"/>
        <v>752.0</v>
      </c>
      <c r="H47" s="5" t="n">
        <v>21.0</v>
      </c>
      <c r="I47" s="6" t="n">
        <v>731.0</v>
      </c>
      <c r="J47" s="7" t="n">
        <f si="2" t="shared"/>
        <v>241.6223404255319</v>
      </c>
      <c r="K47" s="7" t="n">
        <f si="2" t="shared"/>
        <v>42.85714285714286</v>
      </c>
      <c r="L47" s="7" t="n">
        <f si="2" t="shared"/>
        <v>247.33242134062928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5377.0</v>
      </c>
      <c r="E48" s="5" t="n">
        <v>409.0</v>
      </c>
      <c r="F48" s="12" t="n">
        <v>4968.0</v>
      </c>
      <c r="G48" s="5" t="n">
        <f si="1" t="shared"/>
        <v>631.0</v>
      </c>
      <c r="H48" s="13" t="n">
        <v>219.0</v>
      </c>
      <c r="I48" s="12" t="n">
        <v>412.0</v>
      </c>
      <c r="J48" s="14" t="n">
        <f si="2" t="shared"/>
        <v>752.1394611727417</v>
      </c>
      <c r="K48" s="14" t="n">
        <f si="2" t="shared"/>
        <v>86.75799086757992</v>
      </c>
      <c r="L48" s="14" t="n">
        <f si="2" t="shared"/>
        <v>1105.8252427184466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420725.0</v>
      </c>
      <c r="E49" s="5" t="n">
        <f ref="E49:I49" si="9" t="shared">E19+E26+E40+E44+E47+E48</f>
        <v>37628.0</v>
      </c>
      <c r="F49" s="5" t="n">
        <f si="9" t="shared"/>
        <v>383097.0</v>
      </c>
      <c r="G49" s="5" t="n">
        <f si="9" t="shared"/>
        <v>117026.0</v>
      </c>
      <c r="H49" s="5" t="n">
        <f si="9" t="shared"/>
        <v>23356.0</v>
      </c>
      <c r="I49" s="5" t="n">
        <f si="9" t="shared"/>
        <v>93670.0</v>
      </c>
      <c r="J49" s="7" t="n">
        <f si="2" t="shared"/>
        <v>259.5141250662246</v>
      </c>
      <c r="K49" s="7" t="n">
        <f si="2" t="shared"/>
        <v>61.106353827710215</v>
      </c>
      <c r="L49" s="7" t="n">
        <f si="2" t="shared"/>
        <v>308.9858012170385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