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<sst xmlns="http://schemas.openxmlformats.org/spreadsheetml/2006/main" count="113" uniqueCount="62">
  <si>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</si>
  <si>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</si>
  <si>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</si>
  <si>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</si>
  <si>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</si>
  <si>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</si>
  <si>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</si>
  <si>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</si>
  <si>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</si>
  <si>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</si>
  <si>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</si>
  <si>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</si>
  <si>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</si>
  <si>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</si>
  <si>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</si>
  <si>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</si>
  <si>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</si>
  <si>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</si>
  <si>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</si>
  <si>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</si>
  <si>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</si>
  <si>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</si>
  <si>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</si>
  <si>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</si>
  <si>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</si>
  <si>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</si>
  <si>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</si>
  <si>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</si>
  <si>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</si>
  <si>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</si>
  <si>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</si>
  <si>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</si>
  <si>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</si>
  <si>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</si>
  <si>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</si>
  <si>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</si>
  <si>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</si>
  <si>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</si>
  <si>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</si>
  <si>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</si>
  <si>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</si>
  <si>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</si>
  <si>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</si>
  <si>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</si>
  <si>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</si>
  <si>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</si>
  <si>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</si>
  <si>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</si>
  <si>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</si>
  <si>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</si>
  <si>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</si>
  <si>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</si>
  <si>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</si>
  <si>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</si>
  <si>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</si>
  <si>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</si>
  <si>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</si>
  <si>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111年1至8月來臺旅客人次及成長率－按居住地分
Table 1-2 Visitor Arrivals by Residence,
January-August,2022</t>
  </si>
  <si>
    <t>111年1至8月 Jan.-August., 2022</t>
  </si>
  <si>
    <t>110年1至8月 Jan.-August.,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</si>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</sst>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7832.0</v>
      </c>
      <c r="E4" s="5" t="n">
        <v>7645.0</v>
      </c>
      <c r="F4" s="6" t="n">
        <v>187.0</v>
      </c>
      <c r="G4" s="5" t="n">
        <f>H4+I4</f>
        <v>5091.0</v>
      </c>
      <c r="H4" s="5" t="n">
        <v>5043.0</v>
      </c>
      <c r="I4" s="6" t="n">
        <v>48.0</v>
      </c>
      <c r="J4" s="7" t="n">
        <f>IF(G4=0,"-",((D4/G4)-1)*100)</f>
        <v>53.84010999803574</v>
      </c>
      <c r="K4" s="7" t="n">
        <f>IF(H4=0,"-",((E4/H4)-1)*100)</f>
        <v>51.59627206028159</v>
      </c>
      <c r="L4" s="7" t="n">
        <f>IF(I4=0,"-",((F4/I4)-1)*100)</f>
        <v>289.58333333333337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10202.0</v>
      </c>
      <c r="E5" s="5" t="n">
        <v>10182.0</v>
      </c>
      <c r="F5" s="6" t="n">
        <v>20.0</v>
      </c>
      <c r="G5" s="5" t="n">
        <f ref="G5:G48" si="1" t="shared">H5+I5</f>
        <v>6851.0</v>
      </c>
      <c r="H5" s="5" t="n">
        <v>6836.0</v>
      </c>
      <c r="I5" s="6" t="n">
        <v>15.0</v>
      </c>
      <c r="J5" s="7" t="n">
        <f ref="J5:L49" si="2" t="shared">IF(G5=0,"-",((D5/G5)-1)*100)</f>
        <v>48.91256750839295</v>
      </c>
      <c r="K5" s="7" t="n">
        <f si="2" t="shared"/>
        <v>48.9467524868344</v>
      </c>
      <c r="L5" s="7" t="n">
        <f si="2" t="shared"/>
        <v>33.33333333333333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16970.0</v>
      </c>
      <c r="E6" s="5" t="n">
        <v>256.0</v>
      </c>
      <c r="F6" s="6" t="n">
        <v>16714.0</v>
      </c>
      <c r="G6" s="5" t="n">
        <f si="1" t="shared"/>
        <v>6562.0</v>
      </c>
      <c r="H6" s="5" t="n">
        <v>103.0</v>
      </c>
      <c r="I6" s="6" t="n">
        <v>6459.0</v>
      </c>
      <c r="J6" s="7" t="n">
        <f si="2" t="shared"/>
        <v>158.61017982322463</v>
      </c>
      <c r="K6" s="7" t="n">
        <f si="2" t="shared"/>
        <v>148.54368932038832</v>
      </c>
      <c r="L6" s="7" t="n">
        <f si="2" t="shared"/>
        <v>158.77070753986686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5331.0</v>
      </c>
      <c r="E7" s="5" t="n">
        <v>193.0</v>
      </c>
      <c r="F7" s="6" t="n">
        <v>5138.0</v>
      </c>
      <c r="G7" s="5" t="n">
        <f si="1" t="shared"/>
        <v>2076.0</v>
      </c>
      <c r="H7" s="5" t="n">
        <v>88.0</v>
      </c>
      <c r="I7" s="6" t="n">
        <v>1988.0</v>
      </c>
      <c r="J7" s="7" t="n">
        <f si="2" t="shared"/>
        <v>156.79190751445086</v>
      </c>
      <c r="K7" s="7" t="n">
        <f si="2" t="shared"/>
        <v>119.31818181818184</v>
      </c>
      <c r="L7" s="7" t="n">
        <f si="2" t="shared"/>
        <v>158.4507042253521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3640.0</v>
      </c>
      <c r="E8" s="5" t="n">
        <v>6.0</v>
      </c>
      <c r="F8" s="6" t="n">
        <v>3634.0</v>
      </c>
      <c r="G8" s="5" t="n">
        <f si="1" t="shared"/>
        <v>1075.0</v>
      </c>
      <c r="H8" s="5" t="n">
        <v>2.0</v>
      </c>
      <c r="I8" s="6" t="n">
        <v>1073.0</v>
      </c>
      <c r="J8" s="7" t="n">
        <f si="2" t="shared"/>
        <v>238.6046511627907</v>
      </c>
      <c r="K8" s="7" t="n">
        <f si="2" t="shared"/>
        <v>200.0</v>
      </c>
      <c r="L8" s="7" t="n">
        <f si="2" t="shared"/>
        <v>238.6766076421249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995.0</v>
      </c>
      <c r="E9" s="5" t="n">
        <v>24.0</v>
      </c>
      <c r="F9" s="6" t="n">
        <v>971.0</v>
      </c>
      <c r="G9" s="5" t="n">
        <f si="1" t="shared"/>
        <v>447.0</v>
      </c>
      <c r="H9" s="5" t="n">
        <v>9.0</v>
      </c>
      <c r="I9" s="6" t="n">
        <v>438.0</v>
      </c>
      <c r="J9" s="7" t="n">
        <f si="2" t="shared"/>
        <v>122.59507829977628</v>
      </c>
      <c r="K9" s="7" t="n">
        <f si="2" t="shared"/>
        <v>166.66666666666666</v>
      </c>
      <c r="L9" s="7" t="n">
        <f si="2" t="shared"/>
        <v>121.68949771689496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9812.0</v>
      </c>
      <c r="E10" s="5" t="n">
        <v>76.0</v>
      </c>
      <c r="F10" s="6" t="n">
        <v>9736.0</v>
      </c>
      <c r="G10" s="5" t="n">
        <f si="1" t="shared"/>
        <v>3102.0</v>
      </c>
      <c r="H10" s="5" t="n">
        <v>21.0</v>
      </c>
      <c r="I10" s="6" t="n">
        <v>3081.0</v>
      </c>
      <c r="J10" s="7" t="n">
        <f si="2" t="shared"/>
        <v>216.31205673758865</v>
      </c>
      <c r="K10" s="7" t="n">
        <f si="2" t="shared"/>
        <v>261.9047619047619</v>
      </c>
      <c r="L10" s="7" t="n">
        <f si="2" t="shared"/>
        <v>216.0012982797793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3801.0</v>
      </c>
      <c r="E11" s="5" t="n">
        <v>86.0</v>
      </c>
      <c r="F11" s="6" t="n">
        <v>3715.0</v>
      </c>
      <c r="G11" s="5" t="n">
        <f si="1" t="shared"/>
        <v>1410.0</v>
      </c>
      <c r="H11" s="5" t="n">
        <v>27.0</v>
      </c>
      <c r="I11" s="6" t="n">
        <v>1383.0</v>
      </c>
      <c r="J11" s="7" t="n">
        <f si="2" t="shared"/>
        <v>169.5744680851064</v>
      </c>
      <c r="K11" s="7" t="n">
        <f si="2" t="shared"/>
        <v>218.5185185185185</v>
      </c>
      <c r="L11" s="7" t="n">
        <f si="2" t="shared"/>
        <v>168.61894432393348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34039.0</v>
      </c>
      <c r="E12" s="5" t="n">
        <v>50.0</v>
      </c>
      <c r="F12" s="6" t="n">
        <v>33989.0</v>
      </c>
      <c r="G12" s="5" t="n">
        <f si="1" t="shared"/>
        <v>6500.0</v>
      </c>
      <c r="H12" s="5" t="n">
        <v>36.0</v>
      </c>
      <c r="I12" s="6" t="n">
        <v>6464.0</v>
      </c>
      <c r="J12" s="7" t="n">
        <f si="2" t="shared"/>
        <v>423.6769230769231</v>
      </c>
      <c r="K12" s="7" t="n">
        <f si="2" t="shared"/>
        <v>38.888888888888886</v>
      </c>
      <c r="L12" s="7" t="n">
        <f si="2" t="shared"/>
        <v>425.81992574257424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24952.0</v>
      </c>
      <c r="E13" s="5" t="n">
        <v>124.0</v>
      </c>
      <c r="F13" s="6" t="n">
        <v>24828.0</v>
      </c>
      <c r="G13" s="5" t="n">
        <f si="1" t="shared"/>
        <v>6950.0</v>
      </c>
      <c r="H13" s="5" t="n">
        <v>45.0</v>
      </c>
      <c r="I13" s="6" t="n">
        <v>6905.0</v>
      </c>
      <c r="J13" s="7" t="n">
        <f si="2" t="shared"/>
        <v>259.021582733813</v>
      </c>
      <c r="K13" s="7" t="n">
        <f si="2" t="shared"/>
        <v>175.55555555555554</v>
      </c>
      <c r="L13" s="7" t="n">
        <f si="2" t="shared"/>
        <v>259.5655322230268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18216.0</v>
      </c>
      <c r="E14" s="5" t="n">
        <v>81.0</v>
      </c>
      <c r="F14" s="6" t="n">
        <v>18135.0</v>
      </c>
      <c r="G14" s="5" t="n">
        <f si="1" t="shared"/>
        <v>6182.0</v>
      </c>
      <c r="H14" s="5" t="n">
        <v>17.0</v>
      </c>
      <c r="I14" s="6" t="n">
        <v>6165.0</v>
      </c>
      <c r="J14" s="7" t="n">
        <f si="2" t="shared"/>
        <v>194.66192170818505</v>
      </c>
      <c r="K14" s="7" t="n">
        <f si="2" t="shared"/>
        <v>376.4705882352941</v>
      </c>
      <c r="L14" s="7" t="n">
        <f si="2" t="shared"/>
        <v>194.16058394160584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64340.0</v>
      </c>
      <c r="E15" s="5" t="n">
        <v>541.0</v>
      </c>
      <c r="F15" s="6" t="n">
        <v>63799.0</v>
      </c>
      <c r="G15" s="5" t="n">
        <f si="1" t="shared"/>
        <v>21978.0</v>
      </c>
      <c r="H15" s="5" t="n">
        <v>42.0</v>
      </c>
      <c r="I15" s="6" t="n">
        <v>21936.0</v>
      </c>
      <c r="J15" s="7" t="n">
        <f si="2" t="shared"/>
        <v>192.74729274729276</v>
      </c>
      <c r="K15" s="7" t="n">
        <f si="2" t="shared"/>
        <v>1188.095238095238</v>
      </c>
      <c r="L15" s="7" t="n">
        <f si="2" t="shared"/>
        <v>190.84153902261124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1451.0</v>
      </c>
      <c r="E16" s="5" t="n">
        <f si="3" t="shared"/>
        <v>60.0</v>
      </c>
      <c r="F16" s="5" t="n">
        <f si="3" t="shared"/>
        <v>1391.0</v>
      </c>
      <c r="G16" s="5" t="n">
        <f si="3" t="shared"/>
        <v>625.0</v>
      </c>
      <c r="H16" s="5" t="n">
        <f si="3" t="shared"/>
        <v>28.0</v>
      </c>
      <c r="I16" s="5" t="n">
        <f si="3" t="shared"/>
        <v>597.0</v>
      </c>
      <c r="J16" s="7" t="n">
        <f si="2" t="shared"/>
        <v>132.16000000000003</v>
      </c>
      <c r="K16" s="7" t="n">
        <f si="2" t="shared"/>
        <v>114.28571428571428</v>
      </c>
      <c r="L16" s="7" t="n">
        <f si="2" t="shared"/>
        <v>132.99832495812396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156611.0</v>
      </c>
      <c r="E17" s="5" t="n">
        <v>1018.0</v>
      </c>
      <c r="F17" s="6" t="n">
        <v>155593.0</v>
      </c>
      <c r="G17" s="5" t="n">
        <f si="1" t="shared"/>
        <v>46747.0</v>
      </c>
      <c r="H17" s="5" t="n">
        <v>216.0</v>
      </c>
      <c r="I17" s="6" t="n">
        <v>46531.0</v>
      </c>
      <c r="J17" s="7" t="n">
        <f si="2" t="shared"/>
        <v>235.01828994373972</v>
      </c>
      <c r="K17" s="7" t="n">
        <f si="2" t="shared"/>
        <v>371.2962962962963</v>
      </c>
      <c r="L17" s="7" t="n">
        <f si="2" t="shared"/>
        <v>234.385678364961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815.0</v>
      </c>
      <c r="E18" s="5" t="n">
        <f si="4" t="shared"/>
        <v>4.0</v>
      </c>
      <c r="F18" s="5" t="n">
        <f si="4" t="shared"/>
        <v>811.0</v>
      </c>
      <c r="G18" s="5" t="n">
        <f si="4" t="shared"/>
        <v>371.0</v>
      </c>
      <c r="H18" s="5" t="n">
        <f si="4" t="shared"/>
        <v>1.0</v>
      </c>
      <c r="I18" s="5" t="n">
        <f si="4" t="shared"/>
        <v>370.0</v>
      </c>
      <c r="J18" s="7" t="n">
        <f si="2" t="shared"/>
        <v>119.6765498652291</v>
      </c>
      <c r="K18" s="7" t="n">
        <f si="2" t="shared"/>
        <v>300.0</v>
      </c>
      <c r="L18" s="7" t="n">
        <f si="2" t="shared"/>
        <v>119.1891891891892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202396.0</v>
      </c>
      <c r="E19" s="5" t="n">
        <v>19328.0</v>
      </c>
      <c r="F19" s="6" t="n">
        <v>183068.0</v>
      </c>
      <c r="G19" s="5" t="n">
        <f si="1" t="shared"/>
        <v>69220.0</v>
      </c>
      <c r="H19" s="5" t="n">
        <v>12298.0</v>
      </c>
      <c r="I19" s="6" t="n">
        <v>56922.0</v>
      </c>
      <c r="J19" s="7" t="n">
        <f si="2" t="shared"/>
        <v>192.39526148511993</v>
      </c>
      <c r="K19" s="7" t="n">
        <f si="2" t="shared"/>
        <v>57.16376646609205</v>
      </c>
      <c r="L19" s="7" t="n">
        <f si="2" t="shared"/>
        <v>221.6120304978743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2479.0</v>
      </c>
      <c r="E20" s="5" t="n">
        <v>317.0</v>
      </c>
      <c r="F20" s="6" t="n">
        <v>2162.0</v>
      </c>
      <c r="G20" s="5" t="n">
        <f si="1" t="shared"/>
        <v>724.0</v>
      </c>
      <c r="H20" s="5" t="n">
        <v>71.0</v>
      </c>
      <c r="I20" s="6" t="n">
        <v>653.0</v>
      </c>
      <c r="J20" s="7" t="n">
        <f si="2" t="shared"/>
        <v>242.40331491712706</v>
      </c>
      <c r="K20" s="7" t="n">
        <f si="2" t="shared"/>
        <v>346.4788732394366</v>
      </c>
      <c r="L20" s="7" t="n">
        <f si="2" t="shared"/>
        <v>231.08728943338437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19282.0</v>
      </c>
      <c r="E21" s="5" t="n">
        <v>3516.0</v>
      </c>
      <c r="F21" s="6" t="n">
        <v>15766.0</v>
      </c>
      <c r="G21" s="5" t="n">
        <f si="1" t="shared"/>
        <v>7802.0</v>
      </c>
      <c r="H21" s="5" t="n">
        <v>1537.0</v>
      </c>
      <c r="I21" s="6" t="n">
        <v>6265.0</v>
      </c>
      <c r="J21" s="7" t="n">
        <f si="2" t="shared"/>
        <v>147.14175852345554</v>
      </c>
      <c r="K21" s="7" t="n">
        <f si="2" t="shared"/>
        <v>128.7573194534808</v>
      </c>
      <c r="L21" s="7" t="n">
        <f si="2" t="shared"/>
        <v>151.65203511572227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299.0</v>
      </c>
      <c r="E22" s="5" t="n">
        <v>12.0</v>
      </c>
      <c r="F22" s="6" t="n">
        <v>287.0</v>
      </c>
      <c r="G22" s="5" t="n">
        <f si="1" t="shared"/>
        <v>116.0</v>
      </c>
      <c r="H22" s="5" t="n">
        <v>5.0</v>
      </c>
      <c r="I22" s="6" t="n">
        <v>111.0</v>
      </c>
      <c r="J22" s="7" t="n">
        <f si="2" t="shared"/>
        <v>157.75862068965517</v>
      </c>
      <c r="K22" s="7" t="n">
        <f si="2" t="shared"/>
        <v>140.0</v>
      </c>
      <c r="L22" s="7" t="n">
        <f si="2" t="shared"/>
        <v>158.55855855855853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315.0</v>
      </c>
      <c r="E23" s="5" t="n">
        <v>24.0</v>
      </c>
      <c r="F23" s="6" t="n">
        <v>291.0</v>
      </c>
      <c r="G23" s="5" t="n">
        <f si="1" t="shared"/>
        <v>119.0</v>
      </c>
      <c r="H23" s="5" t="n">
        <v>29.0</v>
      </c>
      <c r="I23" s="6" t="n">
        <v>90.0</v>
      </c>
      <c r="J23" s="7" t="n">
        <f si="2" t="shared"/>
        <v>164.70588235294116</v>
      </c>
      <c r="K23" s="7" t="n">
        <f si="2" t="shared"/>
        <v>-17.24137931034483</v>
      </c>
      <c r="L23" s="7" t="n">
        <f si="2" t="shared"/>
        <v>223.33333333333334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64.0</v>
      </c>
      <c r="E24" s="5" t="n">
        <v>11.0</v>
      </c>
      <c r="F24" s="6" t="n">
        <v>53.0</v>
      </c>
      <c r="G24" s="5" t="n">
        <f si="1" t="shared"/>
        <v>34.0</v>
      </c>
      <c r="H24" s="5" t="n">
        <v>17.0</v>
      </c>
      <c r="I24" s="6" t="n">
        <v>17.0</v>
      </c>
      <c r="J24" s="7" t="n">
        <f si="2" t="shared"/>
        <v>88.23529411764706</v>
      </c>
      <c r="K24" s="7" t="n">
        <f si="2" t="shared"/>
        <v>-35.29411764705882</v>
      </c>
      <c r="L24" s="7" t="n">
        <f si="2" t="shared"/>
        <v>211.76470588235296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1459.0</v>
      </c>
      <c r="E25" s="5" t="n">
        <f si="5" t="shared"/>
        <v>32.0</v>
      </c>
      <c r="F25" s="5" t="n">
        <f si="5" t="shared"/>
        <v>1427.0</v>
      </c>
      <c r="G25" s="5" t="n">
        <f si="5" t="shared"/>
        <v>489.0</v>
      </c>
      <c r="H25" s="5" t="n">
        <f si="5" t="shared"/>
        <v>20.0</v>
      </c>
      <c r="I25" s="5" t="n">
        <f si="5" t="shared"/>
        <v>469.0</v>
      </c>
      <c r="J25" s="7" t="n">
        <f si="2" t="shared"/>
        <v>198.3640081799591</v>
      </c>
      <c r="K25" s="7" t="n">
        <f si="2" t="shared"/>
        <v>60.00000000000001</v>
      </c>
      <c r="L25" s="7" t="n">
        <f si="2" t="shared"/>
        <v>204.26439232409385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23898.0</v>
      </c>
      <c r="E26" s="5" t="n">
        <v>3912.0</v>
      </c>
      <c r="F26" s="6" t="n">
        <v>19986.0</v>
      </c>
      <c r="G26" s="5" t="n">
        <f si="1" t="shared"/>
        <v>9284.0</v>
      </c>
      <c r="H26" s="5" t="n">
        <v>1679.0</v>
      </c>
      <c r="I26" s="6" t="n">
        <v>7605.0</v>
      </c>
      <c r="J26" s="7" t="n">
        <f si="2" t="shared"/>
        <v>157.41059887979318</v>
      </c>
      <c r="K26" s="7" t="n">
        <f si="2" t="shared"/>
        <v>132.99583085169746</v>
      </c>
      <c r="L26" s="7" t="n">
        <f si="2" t="shared"/>
        <v>162.8007889546351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825.0</v>
      </c>
      <c r="E27" s="5" t="n">
        <v>30.0</v>
      </c>
      <c r="F27" s="6" t="n">
        <v>795.0</v>
      </c>
      <c r="G27" s="5" t="n">
        <f si="1" t="shared"/>
        <v>516.0</v>
      </c>
      <c r="H27" s="5" t="n">
        <v>9.0</v>
      </c>
      <c r="I27" s="6" t="n">
        <v>507.0</v>
      </c>
      <c r="J27" s="7" t="n">
        <f si="2" t="shared"/>
        <v>59.883720930232556</v>
      </c>
      <c r="K27" s="7" t="n">
        <f si="2" t="shared"/>
        <v>233.33333333333334</v>
      </c>
      <c r="L27" s="7" t="n">
        <f si="2" t="shared"/>
        <v>56.80473372781065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2525.0</v>
      </c>
      <c r="E28" s="5" t="n">
        <v>136.0</v>
      </c>
      <c r="F28" s="6" t="n">
        <v>2389.0</v>
      </c>
      <c r="G28" s="5" t="n">
        <f si="1" t="shared"/>
        <v>1001.0</v>
      </c>
      <c r="H28" s="5" t="n">
        <v>51.0</v>
      </c>
      <c r="I28" s="6" t="n">
        <v>950.0</v>
      </c>
      <c r="J28" s="7" t="n">
        <f si="2" t="shared"/>
        <v>152.24775224775223</v>
      </c>
      <c r="K28" s="7" t="n">
        <f si="2" t="shared"/>
        <v>166.66666666666666</v>
      </c>
      <c r="L28" s="7" t="n">
        <f si="2" t="shared"/>
        <v>151.4736842105263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2954.0</v>
      </c>
      <c r="E29" s="5" t="n">
        <v>117.0</v>
      </c>
      <c r="F29" s="6" t="n">
        <v>2837.0</v>
      </c>
      <c r="G29" s="5" t="n">
        <f si="1" t="shared"/>
        <v>1247.0</v>
      </c>
      <c r="H29" s="5" t="n">
        <v>43.0</v>
      </c>
      <c r="I29" s="6" t="n">
        <v>1204.0</v>
      </c>
      <c r="J29" s="7" t="n">
        <f si="2" t="shared"/>
        <v>136.88853247794705</v>
      </c>
      <c r="K29" s="7" t="n">
        <f si="2" t="shared"/>
        <v>172.09302325581396</v>
      </c>
      <c r="L29" s="7" t="n">
        <f si="2" t="shared"/>
        <v>135.63122923588037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779.0</v>
      </c>
      <c r="E30" s="5" t="n">
        <v>23.0</v>
      </c>
      <c r="F30" s="6" t="n">
        <v>756.0</v>
      </c>
      <c r="G30" s="5" t="n">
        <f si="1" t="shared"/>
        <v>336.0</v>
      </c>
      <c r="H30" s="5" t="n">
        <v>5.0</v>
      </c>
      <c r="I30" s="6" t="n">
        <v>331.0</v>
      </c>
      <c r="J30" s="7" t="n">
        <f si="2" t="shared"/>
        <v>131.8452380952381</v>
      </c>
      <c r="K30" s="7" t="n">
        <f si="2" t="shared"/>
        <v>359.99999999999994</v>
      </c>
      <c r="L30" s="7" t="n">
        <f si="2" t="shared"/>
        <v>128.3987915407855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2524.0</v>
      </c>
      <c r="E31" s="5" t="n">
        <v>29.0</v>
      </c>
      <c r="F31" s="6" t="n">
        <v>2495.0</v>
      </c>
      <c r="G31" s="5" t="n">
        <f si="1" t="shared"/>
        <v>1325.0</v>
      </c>
      <c r="H31" s="5" t="n">
        <v>14.0</v>
      </c>
      <c r="I31" s="6" t="n">
        <v>1311.0</v>
      </c>
      <c r="J31" s="7" t="n">
        <f si="2" t="shared"/>
        <v>90.49056603773585</v>
      </c>
      <c r="K31" s="7" t="n">
        <f si="2" t="shared"/>
        <v>107.14285714285717</v>
      </c>
      <c r="L31" s="7" t="n">
        <f si="2" t="shared"/>
        <v>90.31273836765827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412.0</v>
      </c>
      <c r="E32" s="5" t="n">
        <v>66.0</v>
      </c>
      <c r="F32" s="6" t="n">
        <v>346.0</v>
      </c>
      <c r="G32" s="5" t="n">
        <f si="1" t="shared"/>
        <v>132.0</v>
      </c>
      <c r="H32" s="5" t="n">
        <v>18.0</v>
      </c>
      <c r="I32" s="6" t="n">
        <v>114.0</v>
      </c>
      <c r="J32" s="7" t="n">
        <f si="2" t="shared"/>
        <v>212.12121212121212</v>
      </c>
      <c r="K32" s="7" t="n">
        <f si="2" t="shared"/>
        <v>266.66666666666663</v>
      </c>
      <c r="L32" s="7" t="n">
        <f si="2" t="shared"/>
        <v>203.50877192982458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661.0</v>
      </c>
      <c r="E33" s="5" t="n">
        <v>37.0</v>
      </c>
      <c r="F33" s="6" t="n">
        <v>624.0</v>
      </c>
      <c r="G33" s="5" t="n">
        <f si="1" t="shared"/>
        <v>250.0</v>
      </c>
      <c r="H33" s="5" t="n">
        <v>7.0</v>
      </c>
      <c r="I33" s="6" t="n">
        <v>243.0</v>
      </c>
      <c r="J33" s="7" t="n">
        <f si="2" t="shared"/>
        <v>164.4</v>
      </c>
      <c r="K33" s="7" t="n">
        <f si="2" t="shared"/>
        <v>428.57142857142856</v>
      </c>
      <c r="L33" s="7" t="n">
        <f si="2" t="shared"/>
        <v>156.7901234567901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5408.0</v>
      </c>
      <c r="E34" s="5" t="n">
        <v>183.0</v>
      </c>
      <c r="F34" s="6" t="n">
        <v>5225.0</v>
      </c>
      <c r="G34" s="5" t="n">
        <f si="1" t="shared"/>
        <v>1808.0</v>
      </c>
      <c r="H34" s="5" t="n">
        <v>50.0</v>
      </c>
      <c r="I34" s="6" t="n">
        <v>1758.0</v>
      </c>
      <c r="J34" s="7" t="n">
        <f si="2" t="shared"/>
        <v>199.11504424778764</v>
      </c>
      <c r="K34" s="7" t="n">
        <f si="2" t="shared"/>
        <v>266.0</v>
      </c>
      <c r="L34" s="7" t="n">
        <f si="2" t="shared"/>
        <v>197.21274175199088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366.0</v>
      </c>
      <c r="E35" s="5" t="n">
        <v>11.0</v>
      </c>
      <c r="F35" s="6" t="n">
        <v>355.0</v>
      </c>
      <c r="G35" s="5" t="n">
        <f si="1" t="shared"/>
        <v>160.0</v>
      </c>
      <c r="H35" s="5" t="n">
        <v>4.0</v>
      </c>
      <c r="I35" s="6" t="n">
        <v>156.0</v>
      </c>
      <c r="J35" s="7" t="n">
        <f si="2" t="shared"/>
        <v>128.75</v>
      </c>
      <c r="K35" s="7" t="n">
        <f si="2" t="shared"/>
        <v>175.0</v>
      </c>
      <c r="L35" s="7" t="n">
        <f si="2" t="shared"/>
        <v>127.56410256410255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62.0</v>
      </c>
      <c r="E36" s="5" t="n">
        <v>1.0</v>
      </c>
      <c r="F36" s="6" t="n">
        <v>61.0</v>
      </c>
      <c r="G36" s="5" t="n">
        <f si="1" t="shared"/>
        <v>43.0</v>
      </c>
      <c r="H36" s="5" t="n">
        <v>1.0</v>
      </c>
      <c r="I36" s="6" t="n">
        <v>42.0</v>
      </c>
      <c r="J36" s="7" t="n">
        <f si="2" t="shared"/>
        <v>44.18604651162789</v>
      </c>
      <c r="K36" s="7" t="n">
        <f si="2" t="shared"/>
        <v>0.0</v>
      </c>
      <c r="L36" s="7" t="n">
        <f si="2" t="shared"/>
        <v>45.238095238095234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393.0</v>
      </c>
      <c r="E37" s="5" t="n">
        <v>18.0</v>
      </c>
      <c r="F37" s="6" t="n">
        <v>375.0</v>
      </c>
      <c r="G37" s="5" t="n">
        <f si="1" t="shared"/>
        <v>163.0</v>
      </c>
      <c r="H37" s="5" t="n">
        <v>5.0</v>
      </c>
      <c r="I37" s="6" t="n">
        <v>158.0</v>
      </c>
      <c r="J37" s="7" t="n">
        <f si="2" t="shared"/>
        <v>141.1042944785276</v>
      </c>
      <c r="K37" s="7" t="n">
        <f si="2" t="shared"/>
        <v>260.0</v>
      </c>
      <c r="L37" s="7" t="n">
        <f si="2" t="shared"/>
        <v>137.34177215189877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816.0</v>
      </c>
      <c r="E38" s="5" t="n">
        <v>2.0</v>
      </c>
      <c r="F38" s="6" t="n">
        <v>814.0</v>
      </c>
      <c r="G38" s="5" t="n">
        <f si="1" t="shared"/>
        <v>499.0</v>
      </c>
      <c r="H38" s="5" t="n">
        <v>7.0</v>
      </c>
      <c r="I38" s="6" t="n">
        <v>492.0</v>
      </c>
      <c r="J38" s="7" t="n">
        <f si="2" t="shared"/>
        <v>63.52705410821644</v>
      </c>
      <c r="K38" s="7" t="n">
        <f si="2" t="shared"/>
        <v>-71.42857142857143</v>
      </c>
      <c r="L38" s="7" t="n">
        <f si="2" t="shared"/>
        <v>65.44715447154472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6289.0</v>
      </c>
      <c r="E39" s="5" t="n">
        <f si="6" t="shared"/>
        <v>48.0</v>
      </c>
      <c r="F39" s="5" t="n">
        <f si="6" t="shared"/>
        <v>6241.0</v>
      </c>
      <c r="G39" s="5" t="n">
        <f si="6" t="shared"/>
        <v>2879.0</v>
      </c>
      <c r="H39" s="5" t="n">
        <f si="6" t="shared"/>
        <v>9.0</v>
      </c>
      <c r="I39" s="5" t="n">
        <f si="6" t="shared"/>
        <v>2870.0</v>
      </c>
      <c r="J39" s="7" t="n">
        <f si="2" t="shared"/>
        <v>118.44390413337966</v>
      </c>
      <c r="K39" s="7" t="n">
        <f si="2" t="shared"/>
        <v>433.3333333333333</v>
      </c>
      <c r="L39" s="7" t="n">
        <f si="2" t="shared"/>
        <v>117.45644599303135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24014.0</v>
      </c>
      <c r="E40" s="5" t="n">
        <v>701.0</v>
      </c>
      <c r="F40" s="6" t="n">
        <v>23313.0</v>
      </c>
      <c r="G40" s="5" t="n">
        <f si="1" t="shared"/>
        <v>10359.0</v>
      </c>
      <c r="H40" s="5" t="n">
        <v>223.0</v>
      </c>
      <c r="I40" s="6" t="n">
        <v>10136.0</v>
      </c>
      <c r="J40" s="7" t="n">
        <f si="2" t="shared"/>
        <v>131.81774302538852</v>
      </c>
      <c r="K40" s="7" t="n">
        <f si="2" t="shared"/>
        <v>214.34977578475335</v>
      </c>
      <c r="L40" s="7" t="n">
        <f si="2" t="shared"/>
        <v>130.0019731649566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1458.0</v>
      </c>
      <c r="E41" s="5" t="n">
        <v>212.0</v>
      </c>
      <c r="F41" s="6" t="n">
        <v>1246.0</v>
      </c>
      <c r="G41" s="5" t="n">
        <f si="1" t="shared"/>
        <v>334.0</v>
      </c>
      <c r="H41" s="5" t="n">
        <v>34.0</v>
      </c>
      <c r="I41" s="6" t="n">
        <v>300.0</v>
      </c>
      <c r="J41" s="7" t="n">
        <f si="2" t="shared"/>
        <v>336.5269461077844</v>
      </c>
      <c r="K41" s="7" t="n">
        <f si="2" t="shared"/>
        <v>523.5294117647059</v>
      </c>
      <c r="L41" s="7" t="n">
        <f si="2" t="shared"/>
        <v>315.3333333333333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317.0</v>
      </c>
      <c r="E42" s="5" t="n">
        <v>50.0</v>
      </c>
      <c r="F42" s="6" t="n">
        <v>267.0</v>
      </c>
      <c r="G42" s="5" t="n">
        <f si="1" t="shared"/>
        <v>87.0</v>
      </c>
      <c r="H42" s="5" t="n">
        <v>7.0</v>
      </c>
      <c r="I42" s="6" t="n">
        <v>80.0</v>
      </c>
      <c r="J42" s="7" t="n">
        <f si="2" t="shared"/>
        <v>264.367816091954</v>
      </c>
      <c r="K42" s="7" t="n">
        <f si="2" t="shared"/>
        <v>614.2857142857143</v>
      </c>
      <c r="L42" s="7" t="n">
        <f si="2" t="shared"/>
        <v>233.75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259.0</v>
      </c>
      <c r="E43" s="5" t="n">
        <f si="7" t="shared"/>
        <v>3.0</v>
      </c>
      <c r="F43" s="5" t="n">
        <f si="7" t="shared"/>
        <v>256.0</v>
      </c>
      <c r="G43" s="5" t="n">
        <f si="7" t="shared"/>
        <v>400.0</v>
      </c>
      <c r="H43" s="5" t="n">
        <f si="7" t="shared"/>
        <v>1.0</v>
      </c>
      <c r="I43" s="5" t="n">
        <f si="7" t="shared"/>
        <v>399.0</v>
      </c>
      <c r="J43" s="7" t="n">
        <f si="2" t="shared"/>
        <v>-35.25</v>
      </c>
      <c r="K43" s="7" t="n">
        <f si="2" t="shared"/>
        <v>200.0</v>
      </c>
      <c r="L43" s="7" t="n">
        <f si="2" t="shared"/>
        <v>-35.83959899749374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2034.0</v>
      </c>
      <c r="E44" s="5" t="n">
        <v>265.0</v>
      </c>
      <c r="F44" s="6" t="n">
        <v>1769.0</v>
      </c>
      <c r="G44" s="5" t="n">
        <f si="1" t="shared"/>
        <v>821.0</v>
      </c>
      <c r="H44" s="5" t="n">
        <v>42.0</v>
      </c>
      <c r="I44" s="6" t="n">
        <v>779.0</v>
      </c>
      <c r="J44" s="7" t="n">
        <f si="2" t="shared"/>
        <v>147.74665042630937</v>
      </c>
      <c r="K44" s="7" t="n">
        <f si="2" t="shared"/>
        <v>530.952380952381</v>
      </c>
      <c r="L44" s="7" t="n">
        <f si="2" t="shared"/>
        <v>127.0860077021823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943.0</v>
      </c>
      <c r="E45" s="5" t="n">
        <v>13.0</v>
      </c>
      <c r="F45" s="6" t="n">
        <v>930.0</v>
      </c>
      <c r="G45" s="5" t="n">
        <f si="1" t="shared"/>
        <v>221.0</v>
      </c>
      <c r="H45" s="5" t="n">
        <v>9.0</v>
      </c>
      <c r="I45" s="6" t="n">
        <v>212.0</v>
      </c>
      <c r="J45" s="7" t="n">
        <f si="2" t="shared"/>
        <v>326.6968325791855</v>
      </c>
      <c r="K45" s="7" t="n">
        <f si="2" t="shared"/>
        <v>44.44444444444444</v>
      </c>
      <c r="L45" s="7" t="n">
        <f si="2" t="shared"/>
        <v>338.6792452830188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766.0</v>
      </c>
      <c r="E46" s="5" t="n">
        <f si="8" t="shared"/>
        <v>6.0</v>
      </c>
      <c r="F46" s="5" t="n">
        <f si="8" t="shared"/>
        <v>760.0</v>
      </c>
      <c r="G46" s="5" t="n">
        <f si="8" t="shared"/>
        <v>283.0</v>
      </c>
      <c r="H46" s="5" t="n">
        <f si="8" t="shared"/>
        <v>4.0</v>
      </c>
      <c r="I46" s="5" t="n">
        <f si="8" t="shared"/>
        <v>279.0</v>
      </c>
      <c r="J46" s="7" t="n">
        <f si="2" t="shared"/>
        <v>170.6713780918728</v>
      </c>
      <c r="K46" s="7" t="n">
        <f si="2" t="shared"/>
        <v>50.0</v>
      </c>
      <c r="L46" s="7" t="n">
        <f si="2" t="shared"/>
        <v>172.40143369175627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1709.0</v>
      </c>
      <c r="E47" s="5" t="n">
        <v>19.0</v>
      </c>
      <c r="F47" s="6" t="n">
        <v>1690.0</v>
      </c>
      <c r="G47" s="5" t="n">
        <f si="1" t="shared"/>
        <v>504.0</v>
      </c>
      <c r="H47" s="5" t="n">
        <v>13.0</v>
      </c>
      <c r="I47" s="6" t="n">
        <v>491.0</v>
      </c>
      <c r="J47" s="7" t="n">
        <f si="2" t="shared"/>
        <v>239.08730158730157</v>
      </c>
      <c r="K47" s="7" t="n">
        <f si="2" t="shared"/>
        <v>46.153846153846146</v>
      </c>
      <c r="L47" s="7" t="n">
        <f si="2" t="shared"/>
        <v>244.19551934826882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5150.0</v>
      </c>
      <c r="E48" s="5" t="n">
        <v>285.0</v>
      </c>
      <c r="F48" s="12" t="n">
        <v>4865.0</v>
      </c>
      <c r="G48" s="5" t="n">
        <f si="1" t="shared"/>
        <v>467.0</v>
      </c>
      <c r="H48" s="13" t="n">
        <v>165.0</v>
      </c>
      <c r="I48" s="12" t="n">
        <v>302.0</v>
      </c>
      <c r="J48" s="14" t="n">
        <f si="2" t="shared"/>
        <v>1002.7837259100643</v>
      </c>
      <c r="K48" s="14" t="n">
        <f si="2" t="shared"/>
        <v>72.72727272727273</v>
      </c>
      <c r="L48" s="14" t="n">
        <f si="2" t="shared"/>
        <v>1510.9271523178809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259201.0</v>
      </c>
      <c r="E49" s="5" t="n">
        <f ref="E49:I49" si="9" t="shared">E19+E26+E40+E44+E47+E48</f>
        <v>24510.0</v>
      </c>
      <c r="F49" s="5" t="n">
        <f si="9" t="shared"/>
        <v>234691.0</v>
      </c>
      <c r="G49" s="5" t="n">
        <f si="9" t="shared"/>
        <v>90655.0</v>
      </c>
      <c r="H49" s="5" t="n">
        <f si="9" t="shared"/>
        <v>14420.0</v>
      </c>
      <c r="I49" s="5" t="n">
        <f si="9" t="shared"/>
        <v>76235.0</v>
      </c>
      <c r="J49" s="7" t="n">
        <f si="2" t="shared"/>
        <v>185.92024709061826</v>
      </c>
      <c r="K49" s="7" t="n">
        <f si="2" t="shared"/>
        <v>69.97226074895977</v>
      </c>
      <c r="L49" s="7" t="n">
        <f si="2" t="shared"/>
        <v>207.85203646619007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