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<sst xmlns="http://schemas.openxmlformats.org/spreadsheetml/2006/main" count="109" uniqueCount="64">
  <si>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</si>
  <si>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</si>
  <si>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</si>
  <si>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</si>
  <si>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</si>
  <si>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</si>
  <si>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</si>
  <si>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</si>
  <si>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</si>
  <si>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</si>
  <si>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</si>
  <si>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</si>
  <si>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</si>
  <si>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</si>
  <si>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</si>
  <si>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</si>
  <si>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</si>
  <si>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</si>
  <si>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</si>
  <si>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</si>
  <si>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</si>
  <si>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</si>
  <si>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</si>
  <si>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</si>
  <si>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</si>
  <si>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</si>
  <si>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</si>
  <si>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</si>
  <si>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</si>
  <si>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</si>
  <si>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</si>
  <si>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</si>
  <si>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</si>
  <si>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</si>
  <si>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</si>
  <si>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</si>
  <si>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</si>
  <si>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</si>
  <si>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</si>
  <si>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</si>
  <si>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</si>
  <si>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</si>
  <si>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</si>
  <si>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</si>
  <si>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</si>
  <si>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</si>
  <si>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</si>
  <si>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</si>
  <si>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</si>
  <si>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</si>
  <si>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</si>
  <si>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</si>
  <si>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</si>
  <si>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</si>
  <si>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</si>
  <si>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</si>
  <si>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</si>
  <si>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</si>
  <si>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</si>
  <si>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</si>
  <si>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</si>
  <si>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</si>
  <si>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111年1至6月來臺旅客人次－按年齡分
Table 1-5   Visitor Arrivals by Age,
January-June,2022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</si>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</sst>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287.0</v>
      </c>
      <c r="E3" s="2" t="n">
        <v>124.0</v>
      </c>
      <c r="F3" s="2" t="n">
        <v>600.0</v>
      </c>
      <c r="G3" s="2" t="n">
        <v>812.0</v>
      </c>
      <c r="H3" s="2" t="n">
        <v>749.0</v>
      </c>
      <c r="I3" s="2" t="n">
        <v>602.0</v>
      </c>
      <c r="J3" s="2" t="n">
        <v>412.0</v>
      </c>
      <c r="K3" s="2" t="n">
        <f>SUM(D3:J3)</f>
        <v>3586.0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198.0</v>
      </c>
      <c r="E4" s="2" t="n">
        <v>108.0</v>
      </c>
      <c r="F4" s="2" t="n">
        <v>830.0</v>
      </c>
      <c r="G4" s="2" t="n">
        <v>2340.0</v>
      </c>
      <c r="H4" s="2" t="n">
        <v>1510.0</v>
      </c>
      <c r="I4" s="2" t="n">
        <v>899.0</v>
      </c>
      <c r="J4" s="2" t="n">
        <v>199.0</v>
      </c>
      <c r="K4" s="2" t="n">
        <f ref="K4:K48" si="0" t="shared">SUM(D4:J4)</f>
        <v>6084.0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421.0</v>
      </c>
      <c r="E5" s="2" t="n">
        <v>211.0</v>
      </c>
      <c r="F5" s="2" t="n">
        <v>1126.0</v>
      </c>
      <c r="G5" s="2" t="n">
        <v>1704.0</v>
      </c>
      <c r="H5" s="2" t="n">
        <v>1993.0</v>
      </c>
      <c r="I5" s="2" t="n">
        <v>1725.0</v>
      </c>
      <c r="J5" s="2" t="n">
        <v>945.0</v>
      </c>
      <c r="K5" s="2" t="n">
        <f si="0" t="shared"/>
        <v>8125.0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137.0</v>
      </c>
      <c r="E6" s="2" t="n">
        <v>62.0</v>
      </c>
      <c r="F6" s="2" t="n">
        <v>392.0</v>
      </c>
      <c r="G6" s="2" t="n">
        <v>723.0</v>
      </c>
      <c r="H6" s="2" t="n">
        <v>661.0</v>
      </c>
      <c r="I6" s="2" t="n">
        <v>426.0</v>
      </c>
      <c r="J6" s="2" t="n">
        <v>151.0</v>
      </c>
      <c r="K6" s="2" t="n">
        <f si="0" t="shared"/>
        <v>2552.0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118.0</v>
      </c>
      <c r="E7" s="2" t="n">
        <v>32.0</v>
      </c>
      <c r="F7" s="2" t="n">
        <v>596.0</v>
      </c>
      <c r="G7" s="2" t="n">
        <v>847.0</v>
      </c>
      <c r="H7" s="2" t="n">
        <v>245.0</v>
      </c>
      <c r="I7" s="2" t="n">
        <v>96.0</v>
      </c>
      <c r="J7" s="2" t="n">
        <v>43.0</v>
      </c>
      <c r="K7" s="2" t="n">
        <f si="0" t="shared"/>
        <v>1977.0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31.0</v>
      </c>
      <c r="E8" s="2" t="n">
        <v>16.0</v>
      </c>
      <c r="F8" s="2" t="n">
        <v>85.0</v>
      </c>
      <c r="G8" s="2" t="n">
        <v>167.0</v>
      </c>
      <c r="H8" s="2" t="n">
        <v>89.0</v>
      </c>
      <c r="I8" s="2" t="n">
        <v>40.0</v>
      </c>
      <c r="J8" s="2" t="n">
        <v>19.0</v>
      </c>
      <c r="K8" s="2" t="n">
        <f si="0" t="shared"/>
        <v>447.0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73.0</v>
      </c>
      <c r="E9" s="2" t="n">
        <v>318.0</v>
      </c>
      <c r="F9" s="2" t="n">
        <v>1460.0</v>
      </c>
      <c r="G9" s="2" t="n">
        <v>1155.0</v>
      </c>
      <c r="H9" s="2" t="n">
        <v>730.0</v>
      </c>
      <c r="I9" s="2" t="n">
        <v>519.0</v>
      </c>
      <c r="J9" s="2" t="n">
        <v>177.0</v>
      </c>
      <c r="K9" s="2" t="n">
        <f si="0" t="shared"/>
        <v>4432.0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125.0</v>
      </c>
      <c r="E10" s="2" t="n">
        <v>54.0</v>
      </c>
      <c r="F10" s="2" t="n">
        <v>236.0</v>
      </c>
      <c r="G10" s="2" t="n">
        <v>444.0</v>
      </c>
      <c r="H10" s="2" t="n">
        <v>508.0</v>
      </c>
      <c r="I10" s="2" t="n">
        <v>419.0</v>
      </c>
      <c r="J10" s="2" t="n">
        <v>205.0</v>
      </c>
      <c r="K10" s="2" t="n">
        <f si="0" t="shared"/>
        <v>1991.0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62.0</v>
      </c>
      <c r="E11" s="2" t="n">
        <v>233.0</v>
      </c>
      <c r="F11" s="2" t="n">
        <v>11112.0</v>
      </c>
      <c r="G11" s="2" t="n">
        <v>6922.0</v>
      </c>
      <c r="H11" s="2" t="n">
        <v>2586.0</v>
      </c>
      <c r="I11" s="2" t="n">
        <v>387.0</v>
      </c>
      <c r="J11" s="2" t="n">
        <v>79.0</v>
      </c>
      <c r="K11" s="2" t="n">
        <f si="0" t="shared"/>
        <v>21381.0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81.0</v>
      </c>
      <c r="E12" s="2" t="n">
        <v>43.0</v>
      </c>
      <c r="F12" s="2" t="n">
        <v>6695.0</v>
      </c>
      <c r="G12" s="2" t="n">
        <v>6076.0</v>
      </c>
      <c r="H12" s="2" t="n">
        <v>1318.0</v>
      </c>
      <c r="I12" s="2" t="n">
        <v>430.0</v>
      </c>
      <c r="J12" s="2" t="n">
        <v>95.0</v>
      </c>
      <c r="K12" s="2" t="n">
        <f si="0" t="shared"/>
        <v>14738.0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56.0</v>
      </c>
      <c r="E13" s="2" t="n">
        <v>131.0</v>
      </c>
      <c r="F13" s="2" t="n">
        <v>4830.0</v>
      </c>
      <c r="G13" s="2" t="n">
        <v>3985.0</v>
      </c>
      <c r="H13" s="2" t="n">
        <v>2391.0</v>
      </c>
      <c r="I13" s="2" t="n">
        <v>694.0</v>
      </c>
      <c r="J13" s="2" t="n">
        <v>53.0</v>
      </c>
      <c r="K13" s="2" t="n">
        <f si="0" t="shared"/>
        <v>12140.0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265.0</v>
      </c>
      <c r="E14" s="2" t="n">
        <v>2713.0</v>
      </c>
      <c r="F14" s="2" t="n">
        <v>16454.0</v>
      </c>
      <c r="G14" s="2" t="n">
        <v>10378.0</v>
      </c>
      <c r="H14" s="2" t="n">
        <v>2498.0</v>
      </c>
      <c r="I14" s="2" t="n">
        <v>488.0</v>
      </c>
      <c r="J14" s="2" t="n">
        <v>300.0</v>
      </c>
      <c r="K14" s="2" t="n">
        <f si="0" t="shared"/>
        <v>33096.0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20.0</v>
      </c>
      <c r="E15" s="2" t="n">
        <f ref="E15:J15" si="1" t="shared">E16-E9-E10-E11-E12-E13-E14</f>
        <v>16.0</v>
      </c>
      <c r="F15" s="2" t="n">
        <f si="1" t="shared"/>
        <v>156.0</v>
      </c>
      <c r="G15" s="2" t="n">
        <f si="1" t="shared"/>
        <v>112.0</v>
      </c>
      <c r="H15" s="2" t="n">
        <f si="1" t="shared"/>
        <v>84.0</v>
      </c>
      <c r="I15" s="2" t="n">
        <f si="1" t="shared"/>
        <v>49.0</v>
      </c>
      <c r="J15" s="2" t="n">
        <f si="1" t="shared"/>
        <v>37.0</v>
      </c>
      <c r="K15" s="2" t="n">
        <f si="0" t="shared"/>
        <v>474.0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682.0</v>
      </c>
      <c r="E16" s="2" t="n">
        <v>3508.0</v>
      </c>
      <c r="F16" s="2" t="n">
        <v>40943.0</v>
      </c>
      <c r="G16" s="2" t="n">
        <v>29072.0</v>
      </c>
      <c r="H16" s="2" t="n">
        <v>10115.0</v>
      </c>
      <c r="I16" s="2" t="n">
        <v>2986.0</v>
      </c>
      <c r="J16" s="2" t="n">
        <v>946.0</v>
      </c>
      <c r="K16" s="2" t="n">
        <f si="0" t="shared"/>
        <v>88252.0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19.0</v>
      </c>
      <c r="E17" s="2" t="n">
        <f ref="E17:J17" si="2" t="shared">E18-E16-E3-E4-E5-E6-E7-E8</f>
        <v>14.0</v>
      </c>
      <c r="F17" s="2" t="n">
        <f si="2" t="shared"/>
        <v>151.0</v>
      </c>
      <c r="G17" s="2" t="n">
        <f si="2" t="shared"/>
        <v>141.0</v>
      </c>
      <c r="H17" s="2" t="n">
        <f si="2" t="shared"/>
        <v>63.0</v>
      </c>
      <c r="I17" s="2" t="n">
        <f si="2" t="shared"/>
        <v>27.0</v>
      </c>
      <c r="J17" s="2" t="n">
        <f si="2" t="shared"/>
        <v>18.0</v>
      </c>
      <c r="K17" s="2" t="n">
        <f si="0" t="shared"/>
        <v>433.0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1893.0</v>
      </c>
      <c r="E18" s="2" t="n">
        <v>4075.0</v>
      </c>
      <c r="F18" s="2" t="n">
        <v>44723.0</v>
      </c>
      <c r="G18" s="2" t="n">
        <v>35806.0</v>
      </c>
      <c r="H18" s="2" t="n">
        <v>15425.0</v>
      </c>
      <c r="I18" s="2" t="n">
        <v>6801.0</v>
      </c>
      <c r="J18" s="2" t="n">
        <v>2733.0</v>
      </c>
      <c r="K18" s="2" t="n">
        <f si="0" t="shared"/>
        <v>111456.0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211.0</v>
      </c>
      <c r="E19" s="2" t="n">
        <v>67.0</v>
      </c>
      <c r="F19" s="2" t="n">
        <v>103.0</v>
      </c>
      <c r="G19" s="2" t="n">
        <v>205.0</v>
      </c>
      <c r="H19" s="2" t="n">
        <v>231.0</v>
      </c>
      <c r="I19" s="2" t="n">
        <v>187.0</v>
      </c>
      <c r="J19" s="2" t="n">
        <v>124.0</v>
      </c>
      <c r="K19" s="2" t="n">
        <f si="0" t="shared"/>
        <v>1128.0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1796.0</v>
      </c>
      <c r="E20" s="2" t="n">
        <v>1244.0</v>
      </c>
      <c r="F20" s="2" t="n">
        <v>1858.0</v>
      </c>
      <c r="G20" s="2" t="n">
        <v>1750.0</v>
      </c>
      <c r="H20" s="2" t="n">
        <v>1230.0</v>
      </c>
      <c r="I20" s="2" t="n">
        <v>1086.0</v>
      </c>
      <c r="J20" s="2" t="n">
        <v>784.0</v>
      </c>
      <c r="K20" s="2" t="n">
        <f si="0" t="shared"/>
        <v>9748.0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12.0</v>
      </c>
      <c r="E21" s="2" t="n">
        <v>3.0</v>
      </c>
      <c r="F21" s="2" t="n">
        <v>36.0</v>
      </c>
      <c r="G21" s="2" t="n">
        <v>60.0</v>
      </c>
      <c r="H21" s="2" t="n">
        <v>24.0</v>
      </c>
      <c r="I21" s="2" t="n">
        <v>10.0</v>
      </c>
      <c r="J21" s="2" t="n">
        <v>9.0</v>
      </c>
      <c r="K21" s="2" t="n">
        <f si="0" t="shared"/>
        <v>154.0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15.0</v>
      </c>
      <c r="E22" s="2" t="n">
        <v>4.0</v>
      </c>
      <c r="F22" s="2" t="n">
        <v>27.0</v>
      </c>
      <c r="G22" s="2" t="n">
        <v>63.0</v>
      </c>
      <c r="H22" s="2" t="n">
        <v>45.0</v>
      </c>
      <c r="I22" s="2" t="n">
        <v>12.0</v>
      </c>
      <c r="J22" s="2" t="n">
        <v>5.0</v>
      </c>
      <c r="K22" s="2" t="n">
        <f si="0" t="shared"/>
        <v>171.0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2.0</v>
      </c>
      <c r="F23" s="2" t="n">
        <v>8.0</v>
      </c>
      <c r="G23" s="2" t="n">
        <v>8.0</v>
      </c>
      <c r="H23" s="2" t="n">
        <v>4.0</v>
      </c>
      <c r="I23" s="2" t="n">
        <v>5.0</v>
      </c>
      <c r="J23" s="2" t="n">
        <v>3.0</v>
      </c>
      <c r="K23" s="2" t="n">
        <f si="0" t="shared"/>
        <v>32.0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12.0</v>
      </c>
      <c r="E24" s="2" t="n">
        <f ref="E24:J24" si="3" t="shared">E25-E19-E20-E21-E22-E23</f>
        <v>19.0</v>
      </c>
      <c r="F24" s="2" t="n">
        <f si="3" t="shared"/>
        <v>257.0</v>
      </c>
      <c r="G24" s="2" t="n">
        <f si="3" t="shared"/>
        <v>203.0</v>
      </c>
      <c r="H24" s="2" t="n">
        <f si="3" t="shared"/>
        <v>85.0</v>
      </c>
      <c r="I24" s="2" t="n">
        <f si="3" t="shared"/>
        <v>70.0</v>
      </c>
      <c r="J24" s="2" t="n">
        <f si="3" t="shared"/>
        <v>25.0</v>
      </c>
      <c r="K24" s="2" t="n">
        <f si="0" t="shared"/>
        <v>671.0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2048.0</v>
      </c>
      <c r="E25" s="2" t="n">
        <v>1339.0</v>
      </c>
      <c r="F25" s="2" t="n">
        <v>2289.0</v>
      </c>
      <c r="G25" s="2" t="n">
        <v>2289.0</v>
      </c>
      <c r="H25" s="2" t="n">
        <v>1619.0</v>
      </c>
      <c r="I25" s="2" t="n">
        <v>1370.0</v>
      </c>
      <c r="J25" s="2" t="n">
        <v>950.0</v>
      </c>
      <c r="K25" s="2" t="n">
        <f si="0" t="shared"/>
        <v>11904.0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28.0</v>
      </c>
      <c r="E26" s="2" t="n">
        <v>0.0</v>
      </c>
      <c r="F26" s="2" t="n">
        <v>126.0</v>
      </c>
      <c r="G26" s="2" t="n">
        <v>184.0</v>
      </c>
      <c r="H26" s="2" t="n">
        <v>91.0</v>
      </c>
      <c r="I26" s="2" t="n">
        <v>43.0</v>
      </c>
      <c r="J26" s="2" t="n">
        <v>12.0</v>
      </c>
      <c r="K26" s="2" t="n">
        <f si="0" t="shared"/>
        <v>484.0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73.0</v>
      </c>
      <c r="E27" s="2" t="n">
        <v>22.0</v>
      </c>
      <c r="F27" s="2" t="n">
        <v>216.0</v>
      </c>
      <c r="G27" s="2" t="n">
        <v>278.0</v>
      </c>
      <c r="H27" s="2" t="n">
        <v>191.0</v>
      </c>
      <c r="I27" s="2" t="n">
        <v>152.0</v>
      </c>
      <c r="J27" s="2" t="n">
        <v>97.0</v>
      </c>
      <c r="K27" s="2" t="n">
        <f si="0" t="shared"/>
        <v>1029.0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109.0</v>
      </c>
      <c r="E28" s="2" t="n">
        <v>31.0</v>
      </c>
      <c r="F28" s="2" t="n">
        <v>190.0</v>
      </c>
      <c r="G28" s="2" t="n">
        <v>414.0</v>
      </c>
      <c r="H28" s="2" t="n">
        <v>258.0</v>
      </c>
      <c r="I28" s="2" t="n">
        <v>237.0</v>
      </c>
      <c r="J28" s="2" t="n">
        <v>127.0</v>
      </c>
      <c r="K28" s="2" t="n">
        <f si="0" t="shared"/>
        <v>1366.0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12.0</v>
      </c>
      <c r="E29" s="2" t="n">
        <v>5.0</v>
      </c>
      <c r="F29" s="2" t="n">
        <v>44.0</v>
      </c>
      <c r="G29" s="2" t="n">
        <v>124.0</v>
      </c>
      <c r="H29" s="2" t="n">
        <v>117.0</v>
      </c>
      <c r="I29" s="2" t="n">
        <v>59.0</v>
      </c>
      <c r="J29" s="2" t="n">
        <v>30.0</v>
      </c>
      <c r="K29" s="2" t="n">
        <f si="0" t="shared"/>
        <v>391.0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33.0</v>
      </c>
      <c r="E30" s="2" t="n">
        <v>11.0</v>
      </c>
      <c r="F30" s="2" t="n">
        <v>214.0</v>
      </c>
      <c r="G30" s="2" t="n">
        <v>369.0</v>
      </c>
      <c r="H30" s="2" t="n">
        <v>375.0</v>
      </c>
      <c r="I30" s="2" t="n">
        <v>374.0</v>
      </c>
      <c r="J30" s="2" t="n">
        <v>136.0</v>
      </c>
      <c r="K30" s="2" t="n">
        <f si="0" t="shared"/>
        <v>1512.0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20.0</v>
      </c>
      <c r="E31" s="2" t="n">
        <v>3.0</v>
      </c>
      <c r="F31" s="2" t="n">
        <v>24.0</v>
      </c>
      <c r="G31" s="2" t="n">
        <v>35.0</v>
      </c>
      <c r="H31" s="2" t="n">
        <v>37.0</v>
      </c>
      <c r="I31" s="2" t="n">
        <v>31.0</v>
      </c>
      <c r="J31" s="2" t="n">
        <v>28.0</v>
      </c>
      <c r="K31" s="2" t="n">
        <f si="0" t="shared"/>
        <v>178.0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18.0</v>
      </c>
      <c r="E32" s="2" t="n">
        <v>6.0</v>
      </c>
      <c r="F32" s="2" t="n">
        <v>51.0</v>
      </c>
      <c r="G32" s="2" t="n">
        <v>103.0</v>
      </c>
      <c r="H32" s="2" t="n">
        <v>84.0</v>
      </c>
      <c r="I32" s="2" t="n">
        <v>33.0</v>
      </c>
      <c r="J32" s="2" t="n">
        <v>17.0</v>
      </c>
      <c r="K32" s="2" t="n">
        <f si="0" t="shared"/>
        <v>312.0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107.0</v>
      </c>
      <c r="E33" s="2" t="n">
        <v>25.0</v>
      </c>
      <c r="F33" s="2" t="n">
        <v>397.0</v>
      </c>
      <c r="G33" s="2" t="n">
        <v>902.0</v>
      </c>
      <c r="H33" s="2" t="n">
        <v>783.0</v>
      </c>
      <c r="I33" s="2" t="n">
        <v>579.0</v>
      </c>
      <c r="J33" s="2" t="n">
        <v>242.0</v>
      </c>
      <c r="K33" s="2" t="n">
        <f si="0" t="shared"/>
        <v>3035.0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3.0</v>
      </c>
      <c r="E34" s="2" t="n">
        <v>2.0</v>
      </c>
      <c r="F34" s="2" t="n">
        <v>45.0</v>
      </c>
      <c r="G34" s="2" t="n">
        <v>27.0</v>
      </c>
      <c r="H34" s="2" t="n">
        <v>27.0</v>
      </c>
      <c r="I34" s="2" t="n">
        <v>18.0</v>
      </c>
      <c r="J34" s="2" t="n">
        <v>13.0</v>
      </c>
      <c r="K34" s="2" t="n">
        <f si="0" t="shared"/>
        <v>135.0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6.0</v>
      </c>
      <c r="G35" s="2" t="n">
        <v>17.0</v>
      </c>
      <c r="H35" s="2" t="n">
        <v>8.0</v>
      </c>
      <c r="I35" s="2" t="n">
        <v>3.0</v>
      </c>
      <c r="J35" s="2" t="n">
        <v>3.0</v>
      </c>
      <c r="K35" s="2" t="n">
        <f si="0" t="shared"/>
        <v>40.0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21.0</v>
      </c>
      <c r="E36" s="2" t="n">
        <v>7.0</v>
      </c>
      <c r="F36" s="2" t="n">
        <v>10.0</v>
      </c>
      <c r="G36" s="2" t="n">
        <v>52.0</v>
      </c>
      <c r="H36" s="2" t="n">
        <v>58.0</v>
      </c>
      <c r="I36" s="2" t="n">
        <v>40.0</v>
      </c>
      <c r="J36" s="2" t="n">
        <v>23.0</v>
      </c>
      <c r="K36" s="2" t="n">
        <f si="0" t="shared"/>
        <v>211.0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10.0</v>
      </c>
      <c r="E37" s="2" t="n">
        <v>18.0</v>
      </c>
      <c r="F37" s="2" t="n">
        <v>75.0</v>
      </c>
      <c r="G37" s="2" t="n">
        <v>174.0</v>
      </c>
      <c r="H37" s="2" t="n">
        <v>96.0</v>
      </c>
      <c r="I37" s="2" t="n">
        <v>65.0</v>
      </c>
      <c r="J37" s="2" t="n">
        <v>28.0</v>
      </c>
      <c r="K37" s="2" t="n">
        <f si="0" t="shared"/>
        <v>466.0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88.0</v>
      </c>
      <c r="E38" s="2" t="n">
        <f ref="E38:J38" si="4" t="shared">E39-E26-E27-E28-E29-E30-E31-E32-E33-E34-E35-E36-E37</f>
        <v>40.0</v>
      </c>
      <c r="F38" s="2" t="n">
        <f si="4" t="shared"/>
        <v>529.0</v>
      </c>
      <c r="G38" s="2" t="n">
        <f si="4" t="shared"/>
        <v>1287.0</v>
      </c>
      <c r="H38" s="2" t="n">
        <f si="4" t="shared"/>
        <v>1081.0</v>
      </c>
      <c r="I38" s="2" t="n">
        <f si="4" t="shared"/>
        <v>533.0</v>
      </c>
      <c r="J38" s="2" t="n">
        <f si="4" t="shared"/>
        <v>118.0</v>
      </c>
      <c r="K38" s="2" t="n">
        <f si="0" t="shared"/>
        <v>3676.0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525.0</v>
      </c>
      <c r="E39" s="2" t="n">
        <v>170.0</v>
      </c>
      <c r="F39" s="2" t="n">
        <v>1927.0</v>
      </c>
      <c r="G39" s="2" t="n">
        <v>3966.0</v>
      </c>
      <c r="H39" s="2" t="n">
        <v>3206.0</v>
      </c>
      <c r="I39" s="2" t="n">
        <v>2167.0</v>
      </c>
      <c r="J39" s="2" t="n">
        <v>874.0</v>
      </c>
      <c r="K39" s="2" t="n">
        <f si="0" t="shared"/>
        <v>12835.0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163.0</v>
      </c>
      <c r="E40" s="2" t="n">
        <v>24.0</v>
      </c>
      <c r="F40" s="2" t="n">
        <v>70.0</v>
      </c>
      <c r="G40" s="2" t="n">
        <v>165.0</v>
      </c>
      <c r="H40" s="2" t="n">
        <v>154.0</v>
      </c>
      <c r="I40" s="2" t="n">
        <v>107.0</v>
      </c>
      <c r="J40" s="2" t="n">
        <v>86.0</v>
      </c>
      <c r="K40" s="2" t="n">
        <f si="0" t="shared"/>
        <v>769.0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38.0</v>
      </c>
      <c r="E41" s="2" t="n">
        <v>9.0</v>
      </c>
      <c r="F41" s="2" t="n">
        <v>20.0</v>
      </c>
      <c r="G41" s="2" t="n">
        <v>29.0</v>
      </c>
      <c r="H41" s="2" t="n">
        <v>48.0</v>
      </c>
      <c r="I41" s="2" t="n">
        <v>20.0</v>
      </c>
      <c r="J41" s="2" t="n">
        <v>10.0</v>
      </c>
      <c r="K41" s="2" t="n">
        <f si="0" t="shared"/>
        <v>174.0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4.0</v>
      </c>
      <c r="E42" s="2" t="n">
        <f ref="E42:J42" si="5" t="shared">E43-E40-E41</f>
        <v>4.0</v>
      </c>
      <c r="F42" s="2" t="n">
        <f si="5" t="shared"/>
        <v>20.0</v>
      </c>
      <c r="G42" s="2" t="n">
        <f si="5" t="shared"/>
        <v>23.0</v>
      </c>
      <c r="H42" s="2" t="n">
        <f si="5" t="shared"/>
        <v>29.0</v>
      </c>
      <c r="I42" s="2" t="n">
        <f si="5" t="shared"/>
        <v>37.0</v>
      </c>
      <c r="J42" s="2" t="n">
        <f si="5" t="shared"/>
        <v>33.0</v>
      </c>
      <c r="K42" s="2" t="n">
        <f si="0" t="shared"/>
        <v>150.0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205.0</v>
      </c>
      <c r="E43" s="2" t="n">
        <v>37.0</v>
      </c>
      <c r="F43" s="2" t="n">
        <v>110.0</v>
      </c>
      <c r="G43" s="2" t="n">
        <v>217.0</v>
      </c>
      <c r="H43" s="2" t="n">
        <v>231.0</v>
      </c>
      <c r="I43" s="2" t="n">
        <v>164.0</v>
      </c>
      <c r="J43" s="2" t="n">
        <v>129.0</v>
      </c>
      <c r="K43" s="2" t="n">
        <f si="0" t="shared"/>
        <v>1093.0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17.0</v>
      </c>
      <c r="E44" s="2" t="n">
        <v>14.0</v>
      </c>
      <c r="F44" s="2" t="n">
        <v>84.0</v>
      </c>
      <c r="G44" s="2" t="n">
        <v>163.0</v>
      </c>
      <c r="H44" s="2" t="n">
        <v>74.0</v>
      </c>
      <c r="I44" s="2" t="n">
        <v>47.0</v>
      </c>
      <c r="J44" s="2" t="n">
        <v>18.0</v>
      </c>
      <c r="K44" s="2" t="n">
        <f si="0" t="shared"/>
        <v>417.0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13.0</v>
      </c>
      <c r="E45" s="2" t="n">
        <f ref="E45:J45" si="6" t="shared">E46-E44</f>
        <v>6.0</v>
      </c>
      <c r="F45" s="2" t="n">
        <f si="6" t="shared"/>
        <v>101.0</v>
      </c>
      <c r="G45" s="2" t="n">
        <f si="6" t="shared"/>
        <v>166.0</v>
      </c>
      <c r="H45" s="2" t="n">
        <f si="6" t="shared"/>
        <v>65.0</v>
      </c>
      <c r="I45" s="2" t="n">
        <f si="6" t="shared"/>
        <v>34.0</v>
      </c>
      <c r="J45" s="2" t="n">
        <f si="6" t="shared"/>
        <v>10.0</v>
      </c>
      <c r="K45" s="2" t="n">
        <f si="0" t="shared"/>
        <v>395.0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30.0</v>
      </c>
      <c r="E46" s="2" t="n">
        <v>20.0</v>
      </c>
      <c r="F46" s="2" t="n">
        <v>185.0</v>
      </c>
      <c r="G46" s="2" t="n">
        <v>329.0</v>
      </c>
      <c r="H46" s="2" t="n">
        <v>139.0</v>
      </c>
      <c r="I46" s="2" t="n">
        <v>81.0</v>
      </c>
      <c r="J46" s="2" t="n">
        <v>28.0</v>
      </c>
      <c r="K46" s="2" t="n">
        <f si="0" t="shared"/>
        <v>812.0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188.0</v>
      </c>
      <c r="E47" s="2" t="n">
        <v>59.0</v>
      </c>
      <c r="F47" s="2" t="n">
        <v>573.0</v>
      </c>
      <c r="G47" s="2" t="n">
        <v>511.0</v>
      </c>
      <c r="H47" s="2" t="n">
        <v>278.0</v>
      </c>
      <c r="I47" s="2" t="n">
        <v>138.0</v>
      </c>
      <c r="J47" s="2" t="n">
        <v>64.0</v>
      </c>
      <c r="K47" s="2" t="n">
        <f si="0" t="shared"/>
        <v>1811.0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4889.0</v>
      </c>
      <c r="E48" s="2" t="n">
        <f ref="E48:J48" si="7" t="shared">E47+E46+E43+E39+E25+E18</f>
        <v>5700.0</v>
      </c>
      <c r="F48" s="2" t="n">
        <f si="7" t="shared"/>
        <v>49807.0</v>
      </c>
      <c r="G48" s="2" t="n">
        <f si="7" t="shared"/>
        <v>43118.0</v>
      </c>
      <c r="H48" s="2" t="n">
        <f si="7" t="shared"/>
        <v>20898.0</v>
      </c>
      <c r="I48" s="2" t="n">
        <f si="7" t="shared"/>
        <v>10721.0</v>
      </c>
      <c r="J48" s="2" t="n">
        <f si="7" t="shared"/>
        <v>4778.0</v>
      </c>
      <c r="K48" s="2" t="n">
        <f si="0" t="shared"/>
        <v>139911.0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