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6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<sst xmlns="http://schemas.openxmlformats.org/spreadsheetml/2006/main" count="102" uniqueCount="62">
  <si>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</si>
  <si>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</si>
  <si>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</si>
  <si>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</si>
  <si>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</si>
  <si>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</si>
  <si>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</si>
  <si>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</si>
  <si>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</si>
  <si>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</si>
  <si>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</si>
  <si>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</si>
  <si>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</si>
  <si>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</si>
  <si>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</si>
  <si>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</si>
  <si>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</si>
  <si>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</si>
  <si>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</si>
  <si>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</si>
  <si>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</si>
  <si>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</si>
  <si>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</si>
  <si>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</si>
  <si>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</si>
  <si>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</si>
  <si>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</si>
  <si>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</si>
  <si>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</si>
  <si>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</si>
  <si>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</si>
  <si>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</si>
  <si>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</si>
  <si>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</si>
  <si>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</si>
  <si>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</si>
  <si>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</si>
  <si>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</si>
  <si>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</si>
  <si>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</si>
  <si>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</si>
  <si>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</si>
  <si>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</si>
  <si>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</si>
  <si>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</si>
  <si>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</si>
  <si>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</si>
  <si>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</si>
  <si>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</si>
  <si>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</si>
  <si>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</si>
  <si>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</si>
  <si>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</si>
  <si>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</si>
  <si>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</si>
  <si>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</si>
  <si>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</si>
  <si>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</si>
  <si>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108年6月中華民國國民出國人次－按性別及年齡分
Table 2-3 Outbound Departures of Nationals of the
Republic of China by Gender and by Age, June,2019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</si>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</sst>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R8" sqref="R8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89715</v>
      </c>
      <c r="D3" s="7">
        <v>83853</v>
      </c>
      <c r="E3" s="7">
        <v>0</v>
      </c>
      <c r="F3" s="7">
        <f>C3+D3</f>
        <v>173568</v>
      </c>
      <c r="G3" s="7">
        <v>10620</v>
      </c>
      <c r="H3" s="7">
        <v>6735</v>
      </c>
      <c r="I3" s="7">
        <v>24219</v>
      </c>
      <c r="J3" s="7">
        <v>35873</v>
      </c>
      <c r="K3" s="7">
        <v>39557</v>
      </c>
      <c r="L3" s="7">
        <v>30828</v>
      </c>
      <c r="M3" s="7">
        <v>25736</v>
      </c>
      <c r="N3" t="s">
        <v>59</v>
      </c>
    </row>
    <row r="4" spans="1:14" x14ac:dyDescent="0.3">
      <c r="A4" s="12"/>
      <c r="B4" s="6" t="s">
        <v>2</v>
      </c>
      <c r="C4" s="7">
        <v>27665</v>
      </c>
      <c r="D4" s="7">
        <v>23894</v>
      </c>
      <c r="E4" s="7">
        <v>0</v>
      </c>
      <c r="F4" s="7">
        <f t="shared" ref="F4:F43" si="0">C4+D4</f>
        <v>51559</v>
      </c>
      <c r="G4" s="7">
        <v>5205</v>
      </c>
      <c r="H4" s="7">
        <v>1796</v>
      </c>
      <c r="I4" s="7">
        <v>6432</v>
      </c>
      <c r="J4" s="7">
        <v>10543</v>
      </c>
      <c r="K4" s="7">
        <v>11748</v>
      </c>
      <c r="L4" s="7">
        <v>8824</v>
      </c>
      <c r="M4" s="7">
        <v>7011</v>
      </c>
      <c r="N4" t="s">
        <v>59</v>
      </c>
    </row>
    <row r="5" spans="1:14" x14ac:dyDescent="0.3">
      <c r="A5" s="12"/>
      <c r="B5" s="6" t="s">
        <v>3</v>
      </c>
      <c r="C5" s="7">
        <v>199712</v>
      </c>
      <c r="D5" s="7">
        <v>146081</v>
      </c>
      <c r="E5" s="7">
        <v>0</v>
      </c>
      <c r="F5" s="7">
        <f t="shared" si="0"/>
        <v>345793</v>
      </c>
      <c r="G5" s="7">
        <v>14544</v>
      </c>
      <c r="H5" s="7">
        <v>9834</v>
      </c>
      <c r="I5" s="7">
        <v>29320</v>
      </c>
      <c r="J5" s="7">
        <v>48994</v>
      </c>
      <c r="K5" s="7">
        <v>75665</v>
      </c>
      <c r="L5" s="7">
        <v>83469</v>
      </c>
      <c r="M5" s="7">
        <v>83967</v>
      </c>
      <c r="N5" t="s">
        <v>59</v>
      </c>
    </row>
    <row r="6" spans="1:14" x14ac:dyDescent="0.3">
      <c r="A6" s="12"/>
      <c r="B6" s="6" t="s">
        <v>4</v>
      </c>
      <c r="C6" s="7">
        <v>206270</v>
      </c>
      <c r="D6" s="7">
        <v>268757</v>
      </c>
      <c r="E6" s="7">
        <v>0</v>
      </c>
      <c r="F6" s="7">
        <f t="shared" si="0"/>
        <v>475027</v>
      </c>
      <c r="G6" s="7">
        <v>55755</v>
      </c>
      <c r="H6" s="7">
        <v>27898</v>
      </c>
      <c r="I6" s="7">
        <v>73042</v>
      </c>
      <c r="J6" s="7">
        <v>96386</v>
      </c>
      <c r="K6" s="7">
        <v>95350</v>
      </c>
      <c r="L6" s="7">
        <v>64123</v>
      </c>
      <c r="M6" s="7">
        <v>62473</v>
      </c>
      <c r="N6" t="s">
        <v>59</v>
      </c>
    </row>
    <row r="7" spans="1:14" x14ac:dyDescent="0.3">
      <c r="A7" s="12"/>
      <c r="B7" s="6" t="s">
        <v>5</v>
      </c>
      <c r="C7" s="7">
        <v>36104</v>
      </c>
      <c r="D7" s="7">
        <v>77403</v>
      </c>
      <c r="E7" s="7">
        <v>0</v>
      </c>
      <c r="F7" s="7">
        <f t="shared" si="0"/>
        <v>113507</v>
      </c>
      <c r="G7" s="7">
        <v>8337</v>
      </c>
      <c r="H7" s="7">
        <v>9210</v>
      </c>
      <c r="I7" s="7">
        <v>24746</v>
      </c>
      <c r="J7" s="7">
        <v>24749</v>
      </c>
      <c r="K7" s="7">
        <v>22643</v>
      </c>
      <c r="L7" s="7">
        <v>13602</v>
      </c>
      <c r="M7" s="7">
        <v>10220</v>
      </c>
      <c r="N7" t="s">
        <v>59</v>
      </c>
    </row>
    <row r="8" spans="1:14" x14ac:dyDescent="0.3">
      <c r="A8" s="12"/>
      <c r="B8" s="6" t="s">
        <v>6</v>
      </c>
      <c r="C8" s="7">
        <v>13951</v>
      </c>
      <c r="D8" s="7">
        <v>18263</v>
      </c>
      <c r="E8" s="7">
        <v>0</v>
      </c>
      <c r="F8" s="7">
        <f t="shared" si="0"/>
        <v>32214</v>
      </c>
      <c r="G8" s="7">
        <v>2985</v>
      </c>
      <c r="H8" s="7">
        <v>2174</v>
      </c>
      <c r="I8" s="7">
        <v>5676</v>
      </c>
      <c r="J8" s="7">
        <v>6318</v>
      </c>
      <c r="K8" s="7">
        <v>6497</v>
      </c>
      <c r="L8" s="7">
        <v>4680</v>
      </c>
      <c r="M8" s="7">
        <v>3884</v>
      </c>
      <c r="N8" t="s">
        <v>59</v>
      </c>
    </row>
    <row r="9" spans="1:14" x14ac:dyDescent="0.3">
      <c r="A9" s="12"/>
      <c r="B9" s="6" t="s">
        <v>7</v>
      </c>
      <c r="C9" s="7">
        <v>12623</v>
      </c>
      <c r="D9" s="7">
        <v>14054</v>
      </c>
      <c r="E9" s="7">
        <v>0</v>
      </c>
      <c r="F9" s="7">
        <f t="shared" si="0"/>
        <v>26677</v>
      </c>
      <c r="G9" s="7">
        <v>2041</v>
      </c>
      <c r="H9" s="7">
        <v>1410</v>
      </c>
      <c r="I9" s="7">
        <v>4687</v>
      </c>
      <c r="J9" s="7">
        <v>5172</v>
      </c>
      <c r="K9" s="7">
        <v>5432</v>
      </c>
      <c r="L9" s="7">
        <v>4363</v>
      </c>
      <c r="M9" s="7">
        <v>3572</v>
      </c>
      <c r="N9" t="s">
        <v>59</v>
      </c>
    </row>
    <row r="10" spans="1:14" x14ac:dyDescent="0.3">
      <c r="A10" s="12"/>
      <c r="B10" s="6" t="s">
        <v>8</v>
      </c>
      <c r="C10" s="7">
        <v>34986</v>
      </c>
      <c r="D10" s="7">
        <v>40449</v>
      </c>
      <c r="E10" s="7">
        <v>0</v>
      </c>
      <c r="F10" s="7">
        <f t="shared" si="0"/>
        <v>75435</v>
      </c>
      <c r="G10" s="7">
        <v>4365</v>
      </c>
      <c r="H10" s="7">
        <v>3360</v>
      </c>
      <c r="I10" s="7">
        <v>16432</v>
      </c>
      <c r="J10" s="7">
        <v>16363</v>
      </c>
      <c r="K10" s="7">
        <v>14326</v>
      </c>
      <c r="L10" s="7">
        <v>11141</v>
      </c>
      <c r="M10" s="7">
        <v>9448</v>
      </c>
      <c r="N10" t="s">
        <v>59</v>
      </c>
    </row>
    <row r="11" spans="1:14" x14ac:dyDescent="0.3">
      <c r="A11" s="12"/>
      <c r="B11" s="6" t="s">
        <v>9</v>
      </c>
      <c r="C11" s="7">
        <v>16034</v>
      </c>
      <c r="D11" s="7">
        <v>15985</v>
      </c>
      <c r="E11" s="7">
        <v>0</v>
      </c>
      <c r="F11" s="7">
        <f t="shared" si="0"/>
        <v>32019</v>
      </c>
      <c r="G11" s="7">
        <v>1807</v>
      </c>
      <c r="H11" s="7">
        <v>2379</v>
      </c>
      <c r="I11" s="7">
        <v>9408</v>
      </c>
      <c r="J11" s="7">
        <v>7330</v>
      </c>
      <c r="K11" s="7">
        <v>5324</v>
      </c>
      <c r="L11" s="7">
        <v>3340</v>
      </c>
      <c r="M11" s="7">
        <v>2431</v>
      </c>
      <c r="N11" t="s">
        <v>59</v>
      </c>
    </row>
    <row r="12" spans="1:14" x14ac:dyDescent="0.3">
      <c r="A12" s="12"/>
      <c r="B12" s="6" t="s">
        <v>10</v>
      </c>
      <c r="C12" s="7">
        <v>6219</v>
      </c>
      <c r="D12" s="7">
        <v>6533</v>
      </c>
      <c r="E12" s="7">
        <v>0</v>
      </c>
      <c r="F12" s="7">
        <f t="shared" si="0"/>
        <v>12752</v>
      </c>
      <c r="G12" s="7">
        <v>1005</v>
      </c>
      <c r="H12" s="7">
        <v>484</v>
      </c>
      <c r="I12" s="7">
        <v>2563</v>
      </c>
      <c r="J12" s="7">
        <v>3063</v>
      </c>
      <c r="K12" s="7">
        <v>2469</v>
      </c>
      <c r="L12" s="7">
        <v>1772</v>
      </c>
      <c r="M12" s="7">
        <v>1396</v>
      </c>
      <c r="N12" t="s">
        <v>59</v>
      </c>
    </row>
    <row r="13" spans="1:14" x14ac:dyDescent="0.3">
      <c r="A13" s="12"/>
      <c r="B13" s="6" t="s">
        <v>11</v>
      </c>
      <c r="C13" s="7">
        <v>270</v>
      </c>
      <c r="D13" s="7">
        <v>329</v>
      </c>
      <c r="E13" s="7">
        <v>0</v>
      </c>
      <c r="F13" s="7">
        <f t="shared" si="0"/>
        <v>599</v>
      </c>
      <c r="G13" s="7">
        <v>63</v>
      </c>
      <c r="H13" s="7">
        <v>46</v>
      </c>
      <c r="I13" s="7">
        <v>50</v>
      </c>
      <c r="J13" s="7">
        <v>65</v>
      </c>
      <c r="K13" s="7">
        <v>93</v>
      </c>
      <c r="L13" s="7">
        <v>113</v>
      </c>
      <c r="M13" s="7">
        <v>169</v>
      </c>
      <c r="N13" t="s">
        <v>59</v>
      </c>
    </row>
    <row r="14" spans="1:14" x14ac:dyDescent="0.3">
      <c r="A14" s="12"/>
      <c r="B14" s="6" t="s">
        <v>12</v>
      </c>
      <c r="C14" s="7">
        <v>38885</v>
      </c>
      <c r="D14" s="7">
        <v>32863</v>
      </c>
      <c r="E14" s="7">
        <v>0</v>
      </c>
      <c r="F14" s="7">
        <f t="shared" si="0"/>
        <v>71748</v>
      </c>
      <c r="G14" s="7">
        <v>4651</v>
      </c>
      <c r="H14" s="7">
        <v>2902</v>
      </c>
      <c r="I14" s="7">
        <v>6922</v>
      </c>
      <c r="J14" s="7">
        <v>15489</v>
      </c>
      <c r="K14" s="7">
        <v>16365</v>
      </c>
      <c r="L14" s="7">
        <v>13731</v>
      </c>
      <c r="M14" s="7">
        <v>11688</v>
      </c>
      <c r="N14" t="s">
        <v>59</v>
      </c>
    </row>
    <row r="15" spans="1:14" x14ac:dyDescent="0.3">
      <c r="A15" s="12"/>
      <c r="B15" s="6" t="s">
        <v>13</v>
      </c>
      <c r="C15" s="7">
        <v>993</v>
      </c>
      <c r="D15" s="7">
        <v>653</v>
      </c>
      <c r="E15" s="7">
        <v>0</v>
      </c>
      <c r="F15" s="7">
        <f t="shared" si="0"/>
        <v>1646</v>
      </c>
      <c r="G15" s="7">
        <v>87</v>
      </c>
      <c r="H15" s="7">
        <v>44</v>
      </c>
      <c r="I15" s="7">
        <v>133</v>
      </c>
      <c r="J15" s="7">
        <v>234</v>
      </c>
      <c r="K15" s="7">
        <v>357</v>
      </c>
      <c r="L15" s="7">
        <v>388</v>
      </c>
      <c r="M15" s="7">
        <v>403</v>
      </c>
      <c r="N15" t="s">
        <v>59</v>
      </c>
    </row>
    <row r="16" spans="1:14" x14ac:dyDescent="0.3">
      <c r="A16" s="12"/>
      <c r="B16" s="6" t="s">
        <v>14</v>
      </c>
      <c r="C16" s="7">
        <v>3522</v>
      </c>
      <c r="D16" s="7">
        <v>2713</v>
      </c>
      <c r="E16" s="7">
        <v>0</v>
      </c>
      <c r="F16" s="7">
        <f t="shared" si="0"/>
        <v>6235</v>
      </c>
      <c r="G16" s="7">
        <v>161</v>
      </c>
      <c r="H16" s="7">
        <v>182</v>
      </c>
      <c r="I16" s="7">
        <v>838</v>
      </c>
      <c r="J16" s="7">
        <v>1236</v>
      </c>
      <c r="K16" s="7">
        <v>1347</v>
      </c>
      <c r="L16" s="7">
        <v>1377</v>
      </c>
      <c r="M16" s="7">
        <v>1094</v>
      </c>
      <c r="N16" t="s">
        <v>59</v>
      </c>
    </row>
    <row r="17" spans="1:14" x14ac:dyDescent="0.3">
      <c r="A17" s="12"/>
      <c r="B17" s="6" t="s">
        <v>15</v>
      </c>
      <c r="C17" s="7">
        <v>5865</v>
      </c>
      <c r="D17" s="7">
        <v>8554</v>
      </c>
      <c r="E17" s="7">
        <v>0</v>
      </c>
      <c r="F17" s="7">
        <f t="shared" si="0"/>
        <v>14419</v>
      </c>
      <c r="G17" s="7">
        <v>525</v>
      </c>
      <c r="H17" s="7">
        <v>824</v>
      </c>
      <c r="I17" s="7">
        <v>2089</v>
      </c>
      <c r="J17" s="7">
        <v>2677</v>
      </c>
      <c r="K17" s="7">
        <v>2498</v>
      </c>
      <c r="L17" s="7">
        <v>2982</v>
      </c>
      <c r="M17" s="7">
        <v>2824</v>
      </c>
      <c r="N17" t="s">
        <v>59</v>
      </c>
    </row>
    <row r="18" spans="1:14" x14ac:dyDescent="0.3">
      <c r="A18" s="12"/>
      <c r="B18" s="6" t="s">
        <v>16</v>
      </c>
      <c r="C18" s="7">
        <v>2333</v>
      </c>
      <c r="D18" s="7">
        <v>4295</v>
      </c>
      <c r="E18" s="7">
        <v>0</v>
      </c>
      <c r="F18" s="7">
        <f t="shared" si="0"/>
        <v>6628</v>
      </c>
      <c r="G18" s="7">
        <v>159</v>
      </c>
      <c r="H18" s="7">
        <v>210</v>
      </c>
      <c r="I18" s="7">
        <v>531</v>
      </c>
      <c r="J18" s="7">
        <v>905</v>
      </c>
      <c r="K18" s="7">
        <v>1239</v>
      </c>
      <c r="L18" s="7">
        <v>1691</v>
      </c>
      <c r="M18" s="7">
        <v>1893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2940</v>
      </c>
      <c r="D19" s="7">
        <f>D20-D3-D4-D5-D6-D7-D8-D9-D10-D11-D12-D13-D14-D15-D16-D17-D18</f>
        <v>3314</v>
      </c>
      <c r="E19" s="7">
        <f t="shared" ref="E19:G19" si="1">E20-E3-E4-E5-E6-E7-E8-E9-E10-E11-E12-E13-E14-E15-E16-E17-E18</f>
        <v>0</v>
      </c>
      <c r="F19" s="7">
        <f t="shared" si="0"/>
        <v>6254</v>
      </c>
      <c r="G19" s="7">
        <f t="shared" si="1"/>
        <v>15</v>
      </c>
      <c r="H19" s="7">
        <f t="shared" ref="H19:M19" si="2">H20-H3-H4-H5-H6-H7-H8-H9-H10-H11-H12-H13-H14-H15-H16-H17-H18</f>
        <v>147</v>
      </c>
      <c r="I19" s="7">
        <f t="shared" si="2"/>
        <v>1523</v>
      </c>
      <c r="J19" s="7">
        <f t="shared" si="2"/>
        <v>1510</v>
      </c>
      <c r="K19" s="7">
        <f t="shared" si="2"/>
        <v>1193</v>
      </c>
      <c r="L19" s="7">
        <f t="shared" si="2"/>
        <v>1089</v>
      </c>
      <c r="M19" s="7">
        <f t="shared" si="2"/>
        <v>777</v>
      </c>
      <c r="N19" t="s">
        <v>59</v>
      </c>
    </row>
    <row r="20" spans="1:14" x14ac:dyDescent="0.3">
      <c r="A20" s="12"/>
      <c r="B20" s="6" t="s">
        <v>18</v>
      </c>
      <c r="C20" s="7">
        <v>698087</v>
      </c>
      <c r="D20" s="7">
        <v>747993</v>
      </c>
      <c r="E20" s="7">
        <v>0</v>
      </c>
      <c r="F20" s="7">
        <f t="shared" si="0"/>
        <v>1446080</v>
      </c>
      <c r="G20" s="7">
        <v>112325</v>
      </c>
      <c r="H20" s="7">
        <v>69635</v>
      </c>
      <c r="I20" s="7">
        <v>208611</v>
      </c>
      <c r="J20" s="7">
        <v>276907</v>
      </c>
      <c r="K20" s="7">
        <v>302103</v>
      </c>
      <c r="L20" s="7">
        <v>247513</v>
      </c>
      <c r="M20" s="7">
        <v>228986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24289</v>
      </c>
      <c r="D21" s="7">
        <v>27437</v>
      </c>
      <c r="E21" s="7">
        <v>0</v>
      </c>
      <c r="F21" s="7">
        <f t="shared" si="0"/>
        <v>51726</v>
      </c>
      <c r="G21" s="7">
        <v>4035</v>
      </c>
      <c r="H21" s="7">
        <v>3280</v>
      </c>
      <c r="I21" s="7">
        <v>5835</v>
      </c>
      <c r="J21" s="7">
        <v>7746</v>
      </c>
      <c r="K21" s="7">
        <v>9475</v>
      </c>
      <c r="L21" s="7">
        <v>8644</v>
      </c>
      <c r="M21" s="7">
        <v>12711</v>
      </c>
      <c r="N21" t="s">
        <v>59</v>
      </c>
    </row>
    <row r="22" spans="1:14" x14ac:dyDescent="0.3">
      <c r="A22" s="12"/>
      <c r="B22" s="6" t="s">
        <v>21</v>
      </c>
      <c r="C22" s="7">
        <v>5065</v>
      </c>
      <c r="D22" s="7">
        <v>6961</v>
      </c>
      <c r="E22" s="7">
        <v>0</v>
      </c>
      <c r="F22" s="7">
        <f t="shared" si="0"/>
        <v>12026</v>
      </c>
      <c r="G22" s="7">
        <v>1100</v>
      </c>
      <c r="H22" s="7">
        <v>725</v>
      </c>
      <c r="I22" s="7">
        <v>1271</v>
      </c>
      <c r="J22" s="7">
        <v>1394</v>
      </c>
      <c r="K22" s="7">
        <v>1723</v>
      </c>
      <c r="L22" s="7">
        <v>2281</v>
      </c>
      <c r="M22" s="7">
        <v>3532</v>
      </c>
      <c r="N22" t="s">
        <v>59</v>
      </c>
    </row>
    <row r="23" spans="1:14" x14ac:dyDescent="0.3">
      <c r="A23" s="12"/>
      <c r="B23" s="6" t="s">
        <v>22</v>
      </c>
      <c r="C23" s="7">
        <f>C24-C21-C22</f>
        <v>11</v>
      </c>
      <c r="D23" s="7">
        <f>D24-D21-D22</f>
        <v>1</v>
      </c>
      <c r="E23" s="7">
        <f t="shared" ref="E23:G23" si="3">E24-E21-E22</f>
        <v>0</v>
      </c>
      <c r="F23" s="7">
        <f t="shared" si="0"/>
        <v>12</v>
      </c>
      <c r="G23" s="7">
        <f t="shared" si="3"/>
        <v>0</v>
      </c>
      <c r="H23" s="7">
        <f t="shared" ref="H23:M23" si="4">H24-H21-H22</f>
        <v>0</v>
      </c>
      <c r="I23" s="7">
        <f t="shared" si="4"/>
        <v>1</v>
      </c>
      <c r="J23" s="7">
        <f t="shared" si="4"/>
        <v>4</v>
      </c>
      <c r="K23" s="7">
        <f t="shared" si="4"/>
        <v>3</v>
      </c>
      <c r="L23" s="7">
        <f t="shared" si="4"/>
        <v>0</v>
      </c>
      <c r="M23" s="7">
        <f t="shared" si="4"/>
        <v>4</v>
      </c>
      <c r="N23" t="s">
        <v>59</v>
      </c>
    </row>
    <row r="24" spans="1:14" x14ac:dyDescent="0.3">
      <c r="A24" s="12"/>
      <c r="B24" s="6" t="s">
        <v>55</v>
      </c>
      <c r="C24" s="7">
        <v>29365</v>
      </c>
      <c r="D24" s="7">
        <v>34399</v>
      </c>
      <c r="E24" s="7">
        <v>0</v>
      </c>
      <c r="F24" s="7">
        <f t="shared" si="0"/>
        <v>63764</v>
      </c>
      <c r="G24" s="7">
        <v>5135</v>
      </c>
      <c r="H24" s="7">
        <v>4005</v>
      </c>
      <c r="I24" s="7">
        <v>7107</v>
      </c>
      <c r="J24" s="7">
        <v>9144</v>
      </c>
      <c r="K24" s="7">
        <v>11201</v>
      </c>
      <c r="L24" s="7">
        <v>10925</v>
      </c>
      <c r="M24" s="7">
        <v>16247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2486</v>
      </c>
      <c r="D25" s="7">
        <v>3565</v>
      </c>
      <c r="E25" s="7">
        <v>0</v>
      </c>
      <c r="F25" s="7">
        <f t="shared" si="0"/>
        <v>6051</v>
      </c>
      <c r="G25" s="7">
        <v>234</v>
      </c>
      <c r="H25" s="7">
        <v>210</v>
      </c>
      <c r="I25" s="7">
        <v>760</v>
      </c>
      <c r="J25" s="7">
        <v>1307</v>
      </c>
      <c r="K25" s="7">
        <v>1236</v>
      </c>
      <c r="L25" s="7">
        <v>1208</v>
      </c>
      <c r="M25" s="7">
        <v>1096</v>
      </c>
      <c r="N25" t="s">
        <v>59</v>
      </c>
    </row>
    <row r="26" spans="1:14" x14ac:dyDescent="0.3">
      <c r="A26" s="12"/>
      <c r="B26" s="6" t="s">
        <v>25</v>
      </c>
      <c r="C26" s="7">
        <v>3293</v>
      </c>
      <c r="D26" s="7">
        <v>3822</v>
      </c>
      <c r="E26" s="7">
        <v>0</v>
      </c>
      <c r="F26" s="7">
        <f t="shared" si="0"/>
        <v>7115</v>
      </c>
      <c r="G26" s="7">
        <v>330</v>
      </c>
      <c r="H26" s="7">
        <v>353</v>
      </c>
      <c r="I26" s="7">
        <v>630</v>
      </c>
      <c r="J26" s="7">
        <v>1172</v>
      </c>
      <c r="K26" s="7">
        <v>1472</v>
      </c>
      <c r="L26" s="7">
        <v>1654</v>
      </c>
      <c r="M26" s="7">
        <v>1504</v>
      </c>
      <c r="N26" t="s">
        <v>59</v>
      </c>
    </row>
    <row r="27" spans="1:14" x14ac:dyDescent="0.3">
      <c r="A27" s="12"/>
      <c r="B27" s="6" t="s">
        <v>26</v>
      </c>
      <c r="C27" s="7">
        <v>1132</v>
      </c>
      <c r="D27" s="7">
        <v>1573</v>
      </c>
      <c r="E27" s="7">
        <v>0</v>
      </c>
      <c r="F27" s="7">
        <f t="shared" si="0"/>
        <v>2705</v>
      </c>
      <c r="G27" s="7">
        <v>99</v>
      </c>
      <c r="H27" s="7">
        <v>130</v>
      </c>
      <c r="I27" s="7">
        <v>354</v>
      </c>
      <c r="J27" s="7">
        <v>593</v>
      </c>
      <c r="K27" s="7">
        <v>509</v>
      </c>
      <c r="L27" s="7">
        <v>593</v>
      </c>
      <c r="M27" s="7">
        <v>427</v>
      </c>
      <c r="N27" t="s">
        <v>59</v>
      </c>
    </row>
    <row r="28" spans="1:14" x14ac:dyDescent="0.3">
      <c r="A28" s="12"/>
      <c r="B28" s="6" t="s">
        <v>27</v>
      </c>
      <c r="C28" s="7">
        <v>2948</v>
      </c>
      <c r="D28" s="7">
        <v>3596</v>
      </c>
      <c r="E28" s="7">
        <v>0</v>
      </c>
      <c r="F28" s="7">
        <f t="shared" si="0"/>
        <v>6544</v>
      </c>
      <c r="G28" s="7">
        <v>451</v>
      </c>
      <c r="H28" s="7">
        <v>388</v>
      </c>
      <c r="I28" s="7">
        <v>853</v>
      </c>
      <c r="J28" s="7">
        <v>1243</v>
      </c>
      <c r="K28" s="7">
        <v>1435</v>
      </c>
      <c r="L28" s="7">
        <v>1218</v>
      </c>
      <c r="M28" s="7">
        <v>956</v>
      </c>
      <c r="N28" t="s">
        <v>59</v>
      </c>
    </row>
    <row r="29" spans="1:14" x14ac:dyDescent="0.3">
      <c r="A29" s="12"/>
      <c r="B29" s="6" t="s">
        <v>28</v>
      </c>
      <c r="C29" s="7">
        <v>1</v>
      </c>
      <c r="D29" s="7">
        <v>1</v>
      </c>
      <c r="E29" s="7">
        <v>0</v>
      </c>
      <c r="F29" s="7">
        <f t="shared" si="0"/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2</v>
      </c>
      <c r="N29" t="s">
        <v>59</v>
      </c>
    </row>
    <row r="30" spans="1:14" x14ac:dyDescent="0.3">
      <c r="A30" s="12"/>
      <c r="B30" s="6" t="s">
        <v>29</v>
      </c>
      <c r="C30" s="7">
        <v>1357</v>
      </c>
      <c r="D30" s="7">
        <v>2159</v>
      </c>
      <c r="E30" s="7">
        <v>0</v>
      </c>
      <c r="F30" s="7">
        <f t="shared" si="0"/>
        <v>3516</v>
      </c>
      <c r="G30" s="7">
        <v>194</v>
      </c>
      <c r="H30" s="7">
        <v>222</v>
      </c>
      <c r="I30" s="7">
        <v>585</v>
      </c>
      <c r="J30" s="7">
        <v>632</v>
      </c>
      <c r="K30" s="7">
        <v>665</v>
      </c>
      <c r="L30" s="7">
        <v>610</v>
      </c>
      <c r="M30" s="7">
        <v>608</v>
      </c>
      <c r="N30" t="s">
        <v>59</v>
      </c>
    </row>
    <row r="31" spans="1:14" x14ac:dyDescent="0.3">
      <c r="A31" s="12"/>
      <c r="B31" s="6" t="s">
        <v>30</v>
      </c>
      <c r="C31" s="7">
        <v>2565</v>
      </c>
      <c r="D31" s="7">
        <v>4074</v>
      </c>
      <c r="E31" s="7">
        <v>0</v>
      </c>
      <c r="F31" s="7">
        <f t="shared" si="0"/>
        <v>6639</v>
      </c>
      <c r="G31" s="7">
        <v>263</v>
      </c>
      <c r="H31" s="7">
        <v>289</v>
      </c>
      <c r="I31" s="7">
        <v>596</v>
      </c>
      <c r="J31" s="7">
        <v>1035</v>
      </c>
      <c r="K31" s="7">
        <v>1219</v>
      </c>
      <c r="L31" s="7">
        <v>1634</v>
      </c>
      <c r="M31" s="7">
        <v>1603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601</v>
      </c>
      <c r="D32" s="7">
        <f>D33-D25-D26-D27-D28-D29-D30-D31</f>
        <v>1120</v>
      </c>
      <c r="E32" s="7">
        <f t="shared" ref="E32:G32" si="5">E33-E25-E26-E27-E28-E29-E30-E31</f>
        <v>0</v>
      </c>
      <c r="F32" s="7">
        <f t="shared" si="0"/>
        <v>1721</v>
      </c>
      <c r="G32" s="7">
        <f t="shared" si="5"/>
        <v>23</v>
      </c>
      <c r="H32" s="7">
        <f t="shared" ref="H32:M32" si="6">H33-H25-H26-H27-H28-H29-H30-H31</f>
        <v>31</v>
      </c>
      <c r="I32" s="7">
        <f t="shared" si="6"/>
        <v>51</v>
      </c>
      <c r="J32" s="7">
        <f t="shared" si="6"/>
        <v>118</v>
      </c>
      <c r="K32" s="7">
        <f t="shared" si="6"/>
        <v>195</v>
      </c>
      <c r="L32" s="7">
        <f t="shared" si="6"/>
        <v>402</v>
      </c>
      <c r="M32" s="7">
        <f t="shared" si="6"/>
        <v>901</v>
      </c>
      <c r="N32" t="s">
        <v>59</v>
      </c>
    </row>
    <row r="33" spans="1:14" x14ac:dyDescent="0.3">
      <c r="A33" s="12"/>
      <c r="B33" s="6" t="s">
        <v>32</v>
      </c>
      <c r="C33" s="7">
        <v>14383</v>
      </c>
      <c r="D33" s="7">
        <v>19910</v>
      </c>
      <c r="E33" s="7">
        <v>0</v>
      </c>
      <c r="F33" s="7">
        <f t="shared" si="0"/>
        <v>34293</v>
      </c>
      <c r="G33" s="7">
        <v>1594</v>
      </c>
      <c r="H33" s="7">
        <v>1623</v>
      </c>
      <c r="I33" s="7">
        <v>3829</v>
      </c>
      <c r="J33" s="7">
        <v>6100</v>
      </c>
      <c r="K33" s="7">
        <v>6731</v>
      </c>
      <c r="L33" s="7">
        <v>7319</v>
      </c>
      <c r="M33" s="7">
        <v>7097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6364</v>
      </c>
      <c r="D34" s="7">
        <v>9000</v>
      </c>
      <c r="E34" s="7">
        <v>0</v>
      </c>
      <c r="F34" s="7">
        <f t="shared" si="0"/>
        <v>15364</v>
      </c>
      <c r="G34" s="7">
        <v>1239</v>
      </c>
      <c r="H34" s="7">
        <v>1231</v>
      </c>
      <c r="I34" s="7">
        <v>3026</v>
      </c>
      <c r="J34" s="7">
        <v>2384</v>
      </c>
      <c r="K34" s="7">
        <v>2642</v>
      </c>
      <c r="L34" s="7">
        <v>2259</v>
      </c>
      <c r="M34" s="7">
        <v>2583</v>
      </c>
      <c r="N34" t="s">
        <v>59</v>
      </c>
    </row>
    <row r="35" spans="1:14" x14ac:dyDescent="0.3">
      <c r="A35" s="16"/>
      <c r="B35" s="8" t="s">
        <v>35</v>
      </c>
      <c r="C35" s="7">
        <v>897</v>
      </c>
      <c r="D35" s="7">
        <v>1263</v>
      </c>
      <c r="E35" s="7">
        <v>0</v>
      </c>
      <c r="F35" s="7">
        <f t="shared" si="0"/>
        <v>2160</v>
      </c>
      <c r="G35" s="7">
        <v>215</v>
      </c>
      <c r="H35" s="7">
        <v>132</v>
      </c>
      <c r="I35" s="7">
        <v>303</v>
      </c>
      <c r="J35" s="7">
        <v>305</v>
      </c>
      <c r="K35" s="7">
        <v>360</v>
      </c>
      <c r="L35" s="7">
        <v>364</v>
      </c>
      <c r="M35" s="7">
        <v>481</v>
      </c>
      <c r="N35" t="s">
        <v>59</v>
      </c>
    </row>
    <row r="36" spans="1:14" x14ac:dyDescent="0.3">
      <c r="A36" s="16"/>
      <c r="B36" s="8" t="s">
        <v>36</v>
      </c>
      <c r="C36" s="7">
        <v>703</v>
      </c>
      <c r="D36" s="7">
        <v>691</v>
      </c>
      <c r="E36" s="7">
        <v>0</v>
      </c>
      <c r="F36" s="7">
        <f t="shared" si="0"/>
        <v>1394</v>
      </c>
      <c r="G36" s="7">
        <v>92</v>
      </c>
      <c r="H36" s="7">
        <v>71</v>
      </c>
      <c r="I36" s="7">
        <v>267</v>
      </c>
      <c r="J36" s="7">
        <v>360</v>
      </c>
      <c r="K36" s="7">
        <v>310</v>
      </c>
      <c r="L36" s="7">
        <v>204</v>
      </c>
      <c r="M36" s="7">
        <v>90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0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0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7964</v>
      </c>
      <c r="D38" s="7">
        <v>10954</v>
      </c>
      <c r="E38" s="7">
        <v>0</v>
      </c>
      <c r="F38" s="7">
        <f t="shared" si="0"/>
        <v>18918</v>
      </c>
      <c r="G38" s="7">
        <v>1546</v>
      </c>
      <c r="H38" s="7">
        <v>1434</v>
      </c>
      <c r="I38" s="7">
        <v>3596</v>
      </c>
      <c r="J38" s="7">
        <v>3049</v>
      </c>
      <c r="K38" s="7">
        <v>3312</v>
      </c>
      <c r="L38" s="7">
        <v>2827</v>
      </c>
      <c r="M38" s="7">
        <v>3154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2</v>
      </c>
      <c r="D39" s="7">
        <v>0</v>
      </c>
      <c r="E39" s="7">
        <v>0</v>
      </c>
      <c r="F39" s="7">
        <f t="shared" si="0"/>
        <v>2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1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2</v>
      </c>
      <c r="D41" s="7">
        <v>0</v>
      </c>
      <c r="E41" s="7">
        <v>0</v>
      </c>
      <c r="F41" s="7">
        <f t="shared" si="0"/>
        <v>2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1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3424</v>
      </c>
      <c r="D42" s="7">
        <v>4194</v>
      </c>
      <c r="E42" s="7">
        <v>0</v>
      </c>
      <c r="F42" s="7">
        <f t="shared" si="0"/>
        <v>7618</v>
      </c>
      <c r="G42" s="7">
        <v>375</v>
      </c>
      <c r="H42" s="7">
        <v>358</v>
      </c>
      <c r="I42" s="7">
        <v>787</v>
      </c>
      <c r="J42" s="7">
        <v>1004</v>
      </c>
      <c r="K42" s="7">
        <v>1481</v>
      </c>
      <c r="L42" s="7">
        <v>1815</v>
      </c>
      <c r="M42" s="7">
        <v>1798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753225</v>
      </c>
      <c r="D43" s="7">
        <f>D20+D24+D33+D38+D41+D42</f>
        <v>817450</v>
      </c>
      <c r="E43" s="7">
        <f t="shared" ref="E43:G43" si="11">E20+E24+E33+E38+E41+E42</f>
        <v>0</v>
      </c>
      <c r="F43" s="7">
        <f t="shared" si="0"/>
        <v>1570675</v>
      </c>
      <c r="G43" s="7">
        <f t="shared" si="11"/>
        <v>120975</v>
      </c>
      <c r="H43" s="7">
        <f t="shared" ref="H43:M43" si="12">H20+H24+H33+H38+H41+H42</f>
        <v>77055</v>
      </c>
      <c r="I43" s="7">
        <f t="shared" si="12"/>
        <v>223930</v>
      </c>
      <c r="J43" s="7">
        <f t="shared" si="12"/>
        <v>296204</v>
      </c>
      <c r="K43" s="7">
        <f t="shared" si="12"/>
        <v>324829</v>
      </c>
      <c r="L43" s="7">
        <f t="shared" si="12"/>
        <v>270400</v>
      </c>
      <c r="M43" s="7">
        <f t="shared" si="12"/>
        <v>257282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2019-07-19T01:46:42Z</dcterms:modified>
</cp:coreProperties>
</file>