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7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C19" i="3"/>
  <c r="F19" i="3" s="1"/>
  <c r="C23" i="3" l="1"/>
  <c r="F23" i="3" s="1"/>
</calcChain>
</file>

<file path=xl/sharedStrings.xml><?xml version="1.0" encoding="utf-8"?>
<sst xmlns="http://schemas.openxmlformats.org/spreadsheetml/2006/main" count="101" uniqueCount="62">
  <si>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</si>
  <si>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</si>
  <si>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</si>
  <si>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</si>
  <si>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</si>
  <si>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</si>
  <si>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</si>
  <si>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</si>
  <si>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</si>
  <si>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</si>
  <si>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</si>
  <si>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</si>
  <si>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</si>
  <si>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</si>
  <si>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</si>
  <si>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</si>
  <si>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</si>
  <si>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</si>
  <si>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</si>
  <si>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</si>
  <si>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</si>
  <si>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</si>
  <si>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</si>
  <si>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</si>
  <si>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</si>
  <si>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</si>
  <si>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</si>
  <si>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</si>
  <si>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</si>
  <si>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</si>
  <si>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</si>
  <si>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</si>
  <si>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</si>
  <si>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</si>
  <si>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</si>
  <si>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</si>
  <si>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</si>
  <si>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</si>
  <si>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</si>
  <si>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</si>
  <si>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</si>
  <si>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</si>
  <si>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</si>
  <si>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</si>
  <si>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</si>
  <si>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</si>
  <si>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</si>
  <si>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</si>
  <si>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</si>
  <si>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</si>
  <si>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</si>
  <si>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</si>
  <si>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</si>
  <si>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</si>
  <si>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</si>
  <si>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</si>
  <si>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</si>
  <si>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</si>
  <si>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108年7月中華民國國民出國人次－按性別及年齡分
Table 2-3 Outbound Departures of Nationals of the
Republic of China by Gender and by Age, July,2019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</si>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</sst>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Q7" sqref="Q7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86808</v>
      </c>
      <c r="D3" s="7">
        <v>74389</v>
      </c>
      <c r="E3" s="7">
        <v>0</v>
      </c>
      <c r="F3" s="7">
        <f>C3+D3</f>
        <v>161197</v>
      </c>
      <c r="G3" s="7">
        <v>12449</v>
      </c>
      <c r="H3" s="7">
        <v>10857</v>
      </c>
      <c r="I3" s="7">
        <v>19489</v>
      </c>
      <c r="J3" s="7">
        <v>29470</v>
      </c>
      <c r="K3" s="7">
        <v>39315</v>
      </c>
      <c r="L3" s="7">
        <v>28574</v>
      </c>
      <c r="M3" s="7">
        <v>21043</v>
      </c>
      <c r="N3" t="s">
        <v>59</v>
      </c>
    </row>
    <row r="4" spans="1:14" x14ac:dyDescent="0.3">
      <c r="A4" s="12"/>
      <c r="B4" s="6" t="s">
        <v>2</v>
      </c>
      <c r="C4" s="7">
        <v>28190</v>
      </c>
      <c r="D4" s="7">
        <v>23487</v>
      </c>
      <c r="E4" s="7">
        <v>0</v>
      </c>
      <c r="F4" s="7">
        <f t="shared" ref="F4:F43" si="0">C4+D4</f>
        <v>51677</v>
      </c>
      <c r="G4" s="7">
        <v>6437</v>
      </c>
      <c r="H4" s="7">
        <v>3482</v>
      </c>
      <c r="I4" s="7">
        <v>5540</v>
      </c>
      <c r="J4" s="7">
        <v>9062</v>
      </c>
      <c r="K4" s="7">
        <v>12188</v>
      </c>
      <c r="L4" s="7">
        <v>8383</v>
      </c>
      <c r="M4" s="7">
        <v>6585</v>
      </c>
    </row>
    <row r="5" spans="1:14" x14ac:dyDescent="0.3">
      <c r="A5" s="12"/>
      <c r="B5" s="6" t="s">
        <v>3</v>
      </c>
      <c r="C5" s="7">
        <v>200569</v>
      </c>
      <c r="D5" s="7">
        <v>149912</v>
      </c>
      <c r="E5" s="7">
        <v>0</v>
      </c>
      <c r="F5" s="7">
        <f t="shared" si="0"/>
        <v>350481</v>
      </c>
      <c r="G5" s="7">
        <v>29201</v>
      </c>
      <c r="H5" s="7">
        <v>23526</v>
      </c>
      <c r="I5" s="7">
        <v>33270</v>
      </c>
      <c r="J5" s="7">
        <v>48295</v>
      </c>
      <c r="K5" s="7">
        <v>80882</v>
      </c>
      <c r="L5" s="7">
        <v>74073</v>
      </c>
      <c r="M5" s="7">
        <v>61234</v>
      </c>
      <c r="N5" t="s">
        <v>59</v>
      </c>
    </row>
    <row r="6" spans="1:14" x14ac:dyDescent="0.3">
      <c r="A6" s="12"/>
      <c r="B6" s="6" t="s">
        <v>4</v>
      </c>
      <c r="C6" s="7">
        <v>213923</v>
      </c>
      <c r="D6" s="7">
        <v>263428</v>
      </c>
      <c r="E6" s="7">
        <v>0</v>
      </c>
      <c r="F6" s="7">
        <f t="shared" si="0"/>
        <v>477351</v>
      </c>
      <c r="G6" s="7">
        <v>72800</v>
      </c>
      <c r="H6" s="7">
        <v>49997</v>
      </c>
      <c r="I6" s="7">
        <v>57544</v>
      </c>
      <c r="J6" s="7">
        <v>74961</v>
      </c>
      <c r="K6" s="7">
        <v>113244</v>
      </c>
      <c r="L6" s="7">
        <v>58846</v>
      </c>
      <c r="M6" s="7">
        <v>49959</v>
      </c>
      <c r="N6" t="s">
        <v>59</v>
      </c>
    </row>
    <row r="7" spans="1:14" x14ac:dyDescent="0.3">
      <c r="A7" s="12"/>
      <c r="B7" s="6" t="s">
        <v>5</v>
      </c>
      <c r="C7" s="7">
        <v>37104</v>
      </c>
      <c r="D7" s="7">
        <v>68889</v>
      </c>
      <c r="E7" s="7">
        <v>0</v>
      </c>
      <c r="F7" s="7">
        <f t="shared" si="0"/>
        <v>105993</v>
      </c>
      <c r="G7" s="7">
        <v>12308</v>
      </c>
      <c r="H7" s="7">
        <v>15342</v>
      </c>
      <c r="I7" s="7">
        <v>16121</v>
      </c>
      <c r="J7" s="7">
        <v>18142</v>
      </c>
      <c r="K7" s="7">
        <v>25113</v>
      </c>
      <c r="L7" s="7">
        <v>11251</v>
      </c>
      <c r="M7" s="7">
        <v>7716</v>
      </c>
      <c r="N7" t="s">
        <v>59</v>
      </c>
    </row>
    <row r="8" spans="1:14" x14ac:dyDescent="0.3">
      <c r="A8" s="12"/>
      <c r="B8" s="6" t="s">
        <v>6</v>
      </c>
      <c r="C8" s="7">
        <v>21284</v>
      </c>
      <c r="D8" s="7">
        <v>26687</v>
      </c>
      <c r="E8" s="7">
        <v>0</v>
      </c>
      <c r="F8" s="7">
        <f t="shared" si="0"/>
        <v>47971</v>
      </c>
      <c r="G8" s="7">
        <v>6550</v>
      </c>
      <c r="H8" s="7">
        <v>5178</v>
      </c>
      <c r="I8" s="7">
        <v>7815</v>
      </c>
      <c r="J8" s="7">
        <v>8114</v>
      </c>
      <c r="K8" s="7">
        <v>10383</v>
      </c>
      <c r="L8" s="7">
        <v>5876</v>
      </c>
      <c r="M8" s="7">
        <v>4055</v>
      </c>
      <c r="N8" t="s">
        <v>59</v>
      </c>
    </row>
    <row r="9" spans="1:14" x14ac:dyDescent="0.3">
      <c r="A9" s="12"/>
      <c r="B9" s="6" t="s">
        <v>7</v>
      </c>
      <c r="C9" s="7">
        <v>17676</v>
      </c>
      <c r="D9" s="7">
        <v>19824</v>
      </c>
      <c r="E9" s="7">
        <v>0</v>
      </c>
      <c r="F9" s="7">
        <f t="shared" si="0"/>
        <v>37500</v>
      </c>
      <c r="G9" s="7">
        <v>4263</v>
      </c>
      <c r="H9" s="7">
        <v>4216</v>
      </c>
      <c r="I9" s="7">
        <v>5702</v>
      </c>
      <c r="J9" s="7">
        <v>5826</v>
      </c>
      <c r="K9" s="7">
        <v>8595</v>
      </c>
      <c r="L9" s="7">
        <v>5183</v>
      </c>
      <c r="M9" s="7">
        <v>3715</v>
      </c>
      <c r="N9" t="s">
        <v>59</v>
      </c>
    </row>
    <row r="10" spans="1:14" x14ac:dyDescent="0.3">
      <c r="A10" s="12"/>
      <c r="B10" s="6" t="s">
        <v>8</v>
      </c>
      <c r="C10" s="7">
        <v>34664</v>
      </c>
      <c r="D10" s="7">
        <v>39890</v>
      </c>
      <c r="E10" s="7">
        <v>0</v>
      </c>
      <c r="F10" s="7">
        <f t="shared" si="0"/>
        <v>74554</v>
      </c>
      <c r="G10" s="7">
        <v>7591</v>
      </c>
      <c r="H10" s="7">
        <v>7794</v>
      </c>
      <c r="I10" s="7">
        <v>11831</v>
      </c>
      <c r="J10" s="7">
        <v>12559</v>
      </c>
      <c r="K10" s="7">
        <v>16866</v>
      </c>
      <c r="L10" s="7">
        <v>10577</v>
      </c>
      <c r="M10" s="7">
        <v>7336</v>
      </c>
      <c r="N10" t="s">
        <v>59</v>
      </c>
    </row>
    <row r="11" spans="1:14" x14ac:dyDescent="0.3">
      <c r="A11" s="12"/>
      <c r="B11" s="6" t="s">
        <v>9</v>
      </c>
      <c r="C11" s="7">
        <v>19555</v>
      </c>
      <c r="D11" s="7">
        <v>19362</v>
      </c>
      <c r="E11" s="7">
        <v>0</v>
      </c>
      <c r="F11" s="7">
        <f t="shared" si="0"/>
        <v>38917</v>
      </c>
      <c r="G11" s="7">
        <v>3700</v>
      </c>
      <c r="H11" s="7">
        <v>4163</v>
      </c>
      <c r="I11" s="7">
        <v>8535</v>
      </c>
      <c r="J11" s="7">
        <v>7651</v>
      </c>
      <c r="K11" s="7">
        <v>7713</v>
      </c>
      <c r="L11" s="7">
        <v>4221</v>
      </c>
      <c r="M11" s="7">
        <v>2934</v>
      </c>
      <c r="N11" t="s">
        <v>59</v>
      </c>
    </row>
    <row r="12" spans="1:14" x14ac:dyDescent="0.3">
      <c r="A12" s="12"/>
      <c r="B12" s="6" t="s">
        <v>10</v>
      </c>
      <c r="C12" s="7">
        <v>6595</v>
      </c>
      <c r="D12" s="7">
        <v>6772</v>
      </c>
      <c r="E12" s="7">
        <v>0</v>
      </c>
      <c r="F12" s="7">
        <f t="shared" si="0"/>
        <v>13367</v>
      </c>
      <c r="G12" s="7">
        <v>1571</v>
      </c>
      <c r="H12" s="7">
        <v>1204</v>
      </c>
      <c r="I12" s="7">
        <v>1865</v>
      </c>
      <c r="J12" s="7">
        <v>2239</v>
      </c>
      <c r="K12" s="7">
        <v>3071</v>
      </c>
      <c r="L12" s="7">
        <v>1999</v>
      </c>
      <c r="M12" s="7">
        <v>1418</v>
      </c>
      <c r="N12" t="s">
        <v>59</v>
      </c>
    </row>
    <row r="13" spans="1:14" x14ac:dyDescent="0.3">
      <c r="A13" s="12"/>
      <c r="B13" s="6" t="s">
        <v>11</v>
      </c>
      <c r="C13" s="7">
        <v>192</v>
      </c>
      <c r="D13" s="7">
        <v>242</v>
      </c>
      <c r="E13" s="7">
        <v>0</v>
      </c>
      <c r="F13" s="7">
        <f t="shared" si="0"/>
        <v>434</v>
      </c>
      <c r="G13" s="7">
        <v>20</v>
      </c>
      <c r="H13" s="7">
        <v>78</v>
      </c>
      <c r="I13" s="7">
        <v>84</v>
      </c>
      <c r="J13" s="7">
        <v>49</v>
      </c>
      <c r="K13" s="7">
        <v>92</v>
      </c>
      <c r="L13" s="7">
        <v>58</v>
      </c>
      <c r="M13" s="7">
        <v>53</v>
      </c>
      <c r="N13" t="s">
        <v>59</v>
      </c>
    </row>
    <row r="14" spans="1:14" x14ac:dyDescent="0.3">
      <c r="A14" s="12"/>
      <c r="B14" s="6" t="s">
        <v>12</v>
      </c>
      <c r="C14" s="7">
        <v>41640</v>
      </c>
      <c r="D14" s="7">
        <v>37266</v>
      </c>
      <c r="E14" s="7">
        <v>0</v>
      </c>
      <c r="F14" s="7">
        <f t="shared" si="0"/>
        <v>78906</v>
      </c>
      <c r="G14" s="7">
        <v>8400</v>
      </c>
      <c r="H14" s="7">
        <v>7594</v>
      </c>
      <c r="I14" s="7">
        <v>6802</v>
      </c>
      <c r="J14" s="7">
        <v>15886</v>
      </c>
      <c r="K14" s="7">
        <v>17531</v>
      </c>
      <c r="L14" s="7">
        <v>13128</v>
      </c>
      <c r="M14" s="7">
        <v>9565</v>
      </c>
      <c r="N14" t="s">
        <v>59</v>
      </c>
    </row>
    <row r="15" spans="1:14" x14ac:dyDescent="0.3">
      <c r="A15" s="12"/>
      <c r="B15" s="6" t="s">
        <v>13</v>
      </c>
      <c r="C15" s="7">
        <v>1217</v>
      </c>
      <c r="D15" s="7">
        <v>970</v>
      </c>
      <c r="E15" s="7">
        <v>0</v>
      </c>
      <c r="F15" s="7">
        <f t="shared" si="0"/>
        <v>2187</v>
      </c>
      <c r="G15" s="7">
        <v>150</v>
      </c>
      <c r="H15" s="7">
        <v>141</v>
      </c>
      <c r="I15" s="7">
        <v>255</v>
      </c>
      <c r="J15" s="7">
        <v>303</v>
      </c>
      <c r="K15" s="7">
        <v>456</v>
      </c>
      <c r="L15" s="7">
        <v>475</v>
      </c>
      <c r="M15" s="7">
        <v>407</v>
      </c>
      <c r="N15" t="s">
        <v>59</v>
      </c>
    </row>
    <row r="16" spans="1:14" x14ac:dyDescent="0.3">
      <c r="A16" s="12"/>
      <c r="B16" s="6" t="s">
        <v>14</v>
      </c>
      <c r="C16" s="7">
        <v>3903</v>
      </c>
      <c r="D16" s="7">
        <v>3163</v>
      </c>
      <c r="E16" s="7">
        <v>0</v>
      </c>
      <c r="F16" s="7">
        <f t="shared" si="0"/>
        <v>7066</v>
      </c>
      <c r="G16" s="7">
        <v>331</v>
      </c>
      <c r="H16" s="7">
        <v>527</v>
      </c>
      <c r="I16" s="7">
        <v>960</v>
      </c>
      <c r="J16" s="7">
        <v>1241</v>
      </c>
      <c r="K16" s="7">
        <v>1517</v>
      </c>
      <c r="L16" s="7">
        <v>1392</v>
      </c>
      <c r="M16" s="7">
        <v>1098</v>
      </c>
      <c r="N16" t="s">
        <v>59</v>
      </c>
    </row>
    <row r="17" spans="1:14" x14ac:dyDescent="0.3">
      <c r="A17" s="12"/>
      <c r="B17" s="6" t="s">
        <v>15</v>
      </c>
      <c r="C17" s="7">
        <v>4286</v>
      </c>
      <c r="D17" s="7">
        <v>6199</v>
      </c>
      <c r="E17" s="7">
        <v>0</v>
      </c>
      <c r="F17" s="7">
        <f t="shared" si="0"/>
        <v>10485</v>
      </c>
      <c r="G17" s="7">
        <v>638</v>
      </c>
      <c r="H17" s="7">
        <v>1250</v>
      </c>
      <c r="I17" s="7">
        <v>1594</v>
      </c>
      <c r="J17" s="7">
        <v>1380</v>
      </c>
      <c r="K17" s="7">
        <v>2055</v>
      </c>
      <c r="L17" s="7">
        <v>2206</v>
      </c>
      <c r="M17" s="7">
        <v>1362</v>
      </c>
      <c r="N17" t="s">
        <v>59</v>
      </c>
    </row>
    <row r="18" spans="1:14" x14ac:dyDescent="0.3">
      <c r="A18" s="12"/>
      <c r="B18" s="6" t="s">
        <v>16</v>
      </c>
      <c r="C18" s="7">
        <v>1336</v>
      </c>
      <c r="D18" s="7">
        <v>2068</v>
      </c>
      <c r="E18" s="7">
        <v>0</v>
      </c>
      <c r="F18" s="7">
        <f t="shared" si="0"/>
        <v>3404</v>
      </c>
      <c r="G18" s="7">
        <v>403</v>
      </c>
      <c r="H18" s="7">
        <v>517</v>
      </c>
      <c r="I18" s="7">
        <v>336</v>
      </c>
      <c r="J18" s="7">
        <v>343</v>
      </c>
      <c r="K18" s="7">
        <v>889</v>
      </c>
      <c r="L18" s="7">
        <v>576</v>
      </c>
      <c r="M18" s="7">
        <v>340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2532</v>
      </c>
      <c r="D19" s="7">
        <f>D20-D3-D4-D5-D6-D7-D8-D9-D10-D11-D12-D13-D14-D15-D16-D17-D18</f>
        <v>3045</v>
      </c>
      <c r="E19" s="7">
        <f t="shared" ref="E19:G19" si="1">E20-E3-E4-E5-E6-E7-E8-E9-E10-E11-E12-E13-E14-E15-E16-E17-E18</f>
        <v>0</v>
      </c>
      <c r="F19" s="7">
        <f t="shared" si="0"/>
        <v>5577</v>
      </c>
      <c r="G19" s="7">
        <f t="shared" si="1"/>
        <v>20</v>
      </c>
      <c r="H19" s="7">
        <f t="shared" ref="H19:M19" si="2">H20-H3-H4-H5-H6-H7-H8-H9-H10-H11-H12-H13-H14-H15-H16-H17-H18</f>
        <v>283</v>
      </c>
      <c r="I19" s="7">
        <f t="shared" si="2"/>
        <v>1351</v>
      </c>
      <c r="J19" s="7">
        <f t="shared" si="2"/>
        <v>1082</v>
      </c>
      <c r="K19" s="7">
        <f t="shared" si="2"/>
        <v>1203</v>
      </c>
      <c r="L19" s="7">
        <f t="shared" si="2"/>
        <v>989</v>
      </c>
      <c r="M19" s="7">
        <f t="shared" si="2"/>
        <v>649</v>
      </c>
      <c r="N19" t="s">
        <v>59</v>
      </c>
    </row>
    <row r="20" spans="1:14" x14ac:dyDescent="0.3">
      <c r="A20" s="12"/>
      <c r="B20" s="6" t="s">
        <v>18</v>
      </c>
      <c r="C20" s="7">
        <v>721474</v>
      </c>
      <c r="D20" s="7">
        <v>745593</v>
      </c>
      <c r="E20" s="7">
        <v>0</v>
      </c>
      <c r="F20" s="7">
        <f t="shared" si="0"/>
        <v>1467067</v>
      </c>
      <c r="G20" s="7">
        <v>166832</v>
      </c>
      <c r="H20" s="7">
        <v>136149</v>
      </c>
      <c r="I20" s="7">
        <v>179094</v>
      </c>
      <c r="J20" s="7">
        <v>236603</v>
      </c>
      <c r="K20" s="7">
        <v>341113</v>
      </c>
      <c r="L20" s="7">
        <v>227807</v>
      </c>
      <c r="M20" s="7">
        <v>179469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21869</v>
      </c>
      <c r="D21" s="7">
        <v>24596</v>
      </c>
      <c r="E21" s="7">
        <v>0</v>
      </c>
      <c r="F21" s="7">
        <f t="shared" si="0"/>
        <v>46465</v>
      </c>
      <c r="G21" s="7">
        <v>5385</v>
      </c>
      <c r="H21" s="7">
        <v>5179</v>
      </c>
      <c r="I21" s="7">
        <v>5124</v>
      </c>
      <c r="J21" s="7">
        <v>6010</v>
      </c>
      <c r="K21" s="7">
        <v>9989</v>
      </c>
      <c r="L21" s="7">
        <v>6881</v>
      </c>
      <c r="M21" s="7">
        <v>7897</v>
      </c>
      <c r="N21" t="s">
        <v>59</v>
      </c>
    </row>
    <row r="22" spans="1:14" x14ac:dyDescent="0.3">
      <c r="A22" s="12"/>
      <c r="B22" s="6" t="s">
        <v>21</v>
      </c>
      <c r="C22" s="7">
        <v>4896</v>
      </c>
      <c r="D22" s="7">
        <v>6549</v>
      </c>
      <c r="E22" s="7">
        <v>0</v>
      </c>
      <c r="F22" s="7">
        <f t="shared" si="0"/>
        <v>11445</v>
      </c>
      <c r="G22" s="7">
        <v>1254</v>
      </c>
      <c r="H22" s="7">
        <v>1535</v>
      </c>
      <c r="I22" s="7">
        <v>1516</v>
      </c>
      <c r="J22" s="7">
        <v>1132</v>
      </c>
      <c r="K22" s="7">
        <v>2033</v>
      </c>
      <c r="L22" s="7">
        <v>1889</v>
      </c>
      <c r="M22" s="7">
        <v>2086</v>
      </c>
      <c r="N22" t="s">
        <v>59</v>
      </c>
    </row>
    <row r="23" spans="1:14" x14ac:dyDescent="0.3">
      <c r="A23" s="12"/>
      <c r="B23" s="6" t="s">
        <v>22</v>
      </c>
      <c r="C23" s="7">
        <f>C24-C21-C22</f>
        <v>4</v>
      </c>
      <c r="D23" s="7">
        <f>D24-D21-D22</f>
        <v>0</v>
      </c>
      <c r="E23" s="7">
        <f t="shared" ref="E23:G23" si="3">E24-E21-E22</f>
        <v>0</v>
      </c>
      <c r="F23" s="7">
        <f t="shared" si="0"/>
        <v>4</v>
      </c>
      <c r="G23" s="7">
        <f t="shared" si="3"/>
        <v>0</v>
      </c>
      <c r="H23" s="7">
        <f t="shared" ref="H23:M23" si="4">H24-H21-H22</f>
        <v>0</v>
      </c>
      <c r="I23" s="7">
        <f t="shared" si="4"/>
        <v>1</v>
      </c>
      <c r="J23" s="7">
        <f t="shared" si="4"/>
        <v>1</v>
      </c>
      <c r="K23" s="7">
        <f t="shared" si="4"/>
        <v>0</v>
      </c>
      <c r="L23" s="7">
        <f t="shared" si="4"/>
        <v>1</v>
      </c>
      <c r="M23" s="7">
        <f t="shared" si="4"/>
        <v>1</v>
      </c>
      <c r="N23" t="s">
        <v>59</v>
      </c>
    </row>
    <row r="24" spans="1:14" x14ac:dyDescent="0.3">
      <c r="A24" s="12"/>
      <c r="B24" s="6" t="s">
        <v>55</v>
      </c>
      <c r="C24" s="7">
        <v>26769</v>
      </c>
      <c r="D24" s="7">
        <v>31145</v>
      </c>
      <c r="E24" s="7">
        <v>0</v>
      </c>
      <c r="F24" s="7">
        <f t="shared" si="0"/>
        <v>57914</v>
      </c>
      <c r="G24" s="7">
        <v>6639</v>
      </c>
      <c r="H24" s="7">
        <v>6714</v>
      </c>
      <c r="I24" s="7">
        <v>6641</v>
      </c>
      <c r="J24" s="7">
        <v>7143</v>
      </c>
      <c r="K24" s="7">
        <v>12022</v>
      </c>
      <c r="L24" s="7">
        <v>8771</v>
      </c>
      <c r="M24" s="7">
        <v>9984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2378</v>
      </c>
      <c r="D25" s="7">
        <v>3608</v>
      </c>
      <c r="E25" s="7">
        <v>0</v>
      </c>
      <c r="F25" s="7">
        <f t="shared" si="0"/>
        <v>5986</v>
      </c>
      <c r="G25" s="7">
        <v>499</v>
      </c>
      <c r="H25" s="7">
        <v>683</v>
      </c>
      <c r="I25" s="7">
        <v>806</v>
      </c>
      <c r="J25" s="7">
        <v>859</v>
      </c>
      <c r="K25" s="7">
        <v>1478</v>
      </c>
      <c r="L25" s="7">
        <v>1067</v>
      </c>
      <c r="M25" s="7">
        <v>594</v>
      </c>
      <c r="N25" t="s">
        <v>59</v>
      </c>
    </row>
    <row r="26" spans="1:14" x14ac:dyDescent="0.3">
      <c r="A26" s="12"/>
      <c r="B26" s="6" t="s">
        <v>25</v>
      </c>
      <c r="C26" s="7">
        <v>2727</v>
      </c>
      <c r="D26" s="7">
        <v>3373</v>
      </c>
      <c r="E26" s="7">
        <v>0</v>
      </c>
      <c r="F26" s="7">
        <f t="shared" si="0"/>
        <v>6100</v>
      </c>
      <c r="G26" s="7">
        <v>471</v>
      </c>
      <c r="H26" s="7">
        <v>722</v>
      </c>
      <c r="I26" s="7">
        <v>775</v>
      </c>
      <c r="J26" s="7">
        <v>795</v>
      </c>
      <c r="K26" s="7">
        <v>1440</v>
      </c>
      <c r="L26" s="7">
        <v>1177</v>
      </c>
      <c r="M26" s="7">
        <v>720</v>
      </c>
      <c r="N26" t="s">
        <v>59</v>
      </c>
    </row>
    <row r="27" spans="1:14" x14ac:dyDescent="0.3">
      <c r="A27" s="12"/>
      <c r="B27" s="6" t="s">
        <v>26</v>
      </c>
      <c r="C27" s="7">
        <v>879</v>
      </c>
      <c r="D27" s="7">
        <v>1211</v>
      </c>
      <c r="E27" s="7">
        <v>0</v>
      </c>
      <c r="F27" s="7">
        <f t="shared" si="0"/>
        <v>2090</v>
      </c>
      <c r="G27" s="7">
        <v>146</v>
      </c>
      <c r="H27" s="7">
        <v>255</v>
      </c>
      <c r="I27" s="7">
        <v>276</v>
      </c>
      <c r="J27" s="7">
        <v>320</v>
      </c>
      <c r="K27" s="7">
        <v>535</v>
      </c>
      <c r="L27" s="7">
        <v>367</v>
      </c>
      <c r="M27" s="7">
        <v>191</v>
      </c>
      <c r="N27" t="s">
        <v>59</v>
      </c>
    </row>
    <row r="28" spans="1:14" x14ac:dyDescent="0.3">
      <c r="A28" s="12"/>
      <c r="B28" s="6" t="s">
        <v>27</v>
      </c>
      <c r="C28" s="7">
        <v>2285</v>
      </c>
      <c r="D28" s="7">
        <v>3092</v>
      </c>
      <c r="E28" s="7">
        <v>0</v>
      </c>
      <c r="F28" s="7">
        <f t="shared" si="0"/>
        <v>5377</v>
      </c>
      <c r="G28" s="7">
        <v>476</v>
      </c>
      <c r="H28" s="7">
        <v>496</v>
      </c>
      <c r="I28" s="7">
        <v>841</v>
      </c>
      <c r="J28" s="7">
        <v>942</v>
      </c>
      <c r="K28" s="7">
        <v>1140</v>
      </c>
      <c r="L28" s="7">
        <v>898</v>
      </c>
      <c r="M28" s="7">
        <v>584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1428</v>
      </c>
      <c r="D30" s="7">
        <v>2199</v>
      </c>
      <c r="E30" s="7">
        <v>0</v>
      </c>
      <c r="F30" s="7">
        <f t="shared" si="0"/>
        <v>3627</v>
      </c>
      <c r="G30" s="7">
        <v>414</v>
      </c>
      <c r="H30" s="7">
        <v>456</v>
      </c>
      <c r="I30" s="7">
        <v>650</v>
      </c>
      <c r="J30" s="7">
        <v>415</v>
      </c>
      <c r="K30" s="7">
        <v>766</v>
      </c>
      <c r="L30" s="7">
        <v>602</v>
      </c>
      <c r="M30" s="7">
        <v>324</v>
      </c>
      <c r="N30" t="s">
        <v>59</v>
      </c>
    </row>
    <row r="31" spans="1:14" x14ac:dyDescent="0.3">
      <c r="A31" s="12"/>
      <c r="B31" s="6" t="s">
        <v>30</v>
      </c>
      <c r="C31" s="7">
        <v>2318</v>
      </c>
      <c r="D31" s="7">
        <v>3416</v>
      </c>
      <c r="E31" s="7">
        <v>0</v>
      </c>
      <c r="F31" s="7">
        <f t="shared" si="0"/>
        <v>5734</v>
      </c>
      <c r="G31" s="7">
        <v>473</v>
      </c>
      <c r="H31" s="7">
        <v>765</v>
      </c>
      <c r="I31" s="7">
        <v>635</v>
      </c>
      <c r="J31" s="7">
        <v>631</v>
      </c>
      <c r="K31" s="7">
        <v>1390</v>
      </c>
      <c r="L31" s="7">
        <v>1217</v>
      </c>
      <c r="M31" s="7">
        <v>623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610</v>
      </c>
      <c r="D32" s="7">
        <f>D33-D25-D26-D27-D28-D29-D30-D31</f>
        <v>925</v>
      </c>
      <c r="E32" s="7">
        <f t="shared" ref="E32:G32" si="5">E33-E25-E26-E27-E28-E29-E30-E31</f>
        <v>0</v>
      </c>
      <c r="F32" s="7">
        <f t="shared" si="0"/>
        <v>1535</v>
      </c>
      <c r="G32" s="7">
        <f t="shared" si="5"/>
        <v>37</v>
      </c>
      <c r="H32" s="7">
        <f t="shared" ref="H32:M32" si="6">H33-H25-H26-H27-H28-H29-H30-H31</f>
        <v>97</v>
      </c>
      <c r="I32" s="7">
        <f t="shared" si="6"/>
        <v>80</v>
      </c>
      <c r="J32" s="7">
        <f t="shared" si="6"/>
        <v>102</v>
      </c>
      <c r="K32" s="7">
        <f t="shared" si="6"/>
        <v>273</v>
      </c>
      <c r="L32" s="7">
        <f t="shared" si="6"/>
        <v>391</v>
      </c>
      <c r="M32" s="7">
        <f t="shared" si="6"/>
        <v>555</v>
      </c>
      <c r="N32" t="s">
        <v>59</v>
      </c>
    </row>
    <row r="33" spans="1:14" x14ac:dyDescent="0.3">
      <c r="A33" s="12"/>
      <c r="B33" s="6" t="s">
        <v>32</v>
      </c>
      <c r="C33" s="7">
        <v>12625</v>
      </c>
      <c r="D33" s="7">
        <v>17824</v>
      </c>
      <c r="E33" s="7">
        <v>0</v>
      </c>
      <c r="F33" s="7">
        <f t="shared" si="0"/>
        <v>30449</v>
      </c>
      <c r="G33" s="7">
        <v>2516</v>
      </c>
      <c r="H33" s="7">
        <v>3474</v>
      </c>
      <c r="I33" s="7">
        <v>4063</v>
      </c>
      <c r="J33" s="7">
        <v>4064</v>
      </c>
      <c r="K33" s="7">
        <v>7022</v>
      </c>
      <c r="L33" s="7">
        <v>5719</v>
      </c>
      <c r="M33" s="7">
        <v>3591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5680</v>
      </c>
      <c r="D34" s="7">
        <v>7637</v>
      </c>
      <c r="E34" s="7">
        <v>0</v>
      </c>
      <c r="F34" s="7">
        <f t="shared" si="0"/>
        <v>13317</v>
      </c>
      <c r="G34" s="7">
        <v>1487</v>
      </c>
      <c r="H34" s="7">
        <v>1872</v>
      </c>
      <c r="I34" s="7">
        <v>2461</v>
      </c>
      <c r="J34" s="7">
        <v>1594</v>
      </c>
      <c r="K34" s="7">
        <v>2565</v>
      </c>
      <c r="L34" s="7">
        <v>1779</v>
      </c>
      <c r="M34" s="7">
        <v>1559</v>
      </c>
      <c r="N34" t="s">
        <v>59</v>
      </c>
    </row>
    <row r="35" spans="1:14" x14ac:dyDescent="0.3">
      <c r="A35" s="16"/>
      <c r="B35" s="8" t="s">
        <v>35</v>
      </c>
      <c r="C35" s="7">
        <v>970</v>
      </c>
      <c r="D35" s="7">
        <v>1265</v>
      </c>
      <c r="E35" s="7">
        <v>0</v>
      </c>
      <c r="F35" s="7">
        <f t="shared" si="0"/>
        <v>2235</v>
      </c>
      <c r="G35" s="7">
        <v>290</v>
      </c>
      <c r="H35" s="7">
        <v>406</v>
      </c>
      <c r="I35" s="7">
        <v>316</v>
      </c>
      <c r="J35" s="7">
        <v>310</v>
      </c>
      <c r="K35" s="7">
        <v>408</v>
      </c>
      <c r="L35" s="7">
        <v>278</v>
      </c>
      <c r="M35" s="7">
        <v>227</v>
      </c>
      <c r="N35" t="s">
        <v>59</v>
      </c>
    </row>
    <row r="36" spans="1:14" x14ac:dyDescent="0.3">
      <c r="A36" s="16"/>
      <c r="B36" s="8" t="s">
        <v>36</v>
      </c>
      <c r="C36" s="7">
        <v>819</v>
      </c>
      <c r="D36" s="7">
        <v>924</v>
      </c>
      <c r="E36" s="7">
        <v>0</v>
      </c>
      <c r="F36" s="7">
        <f t="shared" si="0"/>
        <v>1743</v>
      </c>
      <c r="G36" s="7">
        <v>214</v>
      </c>
      <c r="H36" s="7">
        <v>271</v>
      </c>
      <c r="I36" s="7">
        <v>238</v>
      </c>
      <c r="J36" s="7">
        <v>226</v>
      </c>
      <c r="K36" s="7">
        <v>459</v>
      </c>
      <c r="L36" s="7">
        <v>248</v>
      </c>
      <c r="M36" s="7">
        <v>87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15</v>
      </c>
      <c r="D37" s="7">
        <f>D38-D34-D35-D36</f>
        <v>1</v>
      </c>
      <c r="E37" s="7">
        <f t="shared" ref="E37:G37" si="7">E38-E34-E35-E36</f>
        <v>0</v>
      </c>
      <c r="F37" s="7">
        <f t="shared" si="0"/>
        <v>16</v>
      </c>
      <c r="G37" s="7">
        <f t="shared" si="7"/>
        <v>0</v>
      </c>
      <c r="H37" s="7">
        <f t="shared" ref="H37:M37" si="8">H38-H34-H35-H36</f>
        <v>1</v>
      </c>
      <c r="I37" s="7">
        <f t="shared" si="8"/>
        <v>0</v>
      </c>
      <c r="J37" s="7">
        <f t="shared" si="8"/>
        <v>4</v>
      </c>
      <c r="K37" s="7">
        <f t="shared" si="8"/>
        <v>6</v>
      </c>
      <c r="L37" s="7">
        <f t="shared" si="8"/>
        <v>4</v>
      </c>
      <c r="M37" s="7">
        <f t="shared" si="8"/>
        <v>1</v>
      </c>
      <c r="N37" t="s">
        <v>59</v>
      </c>
    </row>
    <row r="38" spans="1:14" x14ac:dyDescent="0.3">
      <c r="A38" s="17"/>
      <c r="B38" s="6" t="s">
        <v>38</v>
      </c>
      <c r="C38" s="7">
        <v>7484</v>
      </c>
      <c r="D38" s="7">
        <v>9827</v>
      </c>
      <c r="E38" s="7">
        <v>0</v>
      </c>
      <c r="F38" s="7">
        <f t="shared" si="0"/>
        <v>17311</v>
      </c>
      <c r="G38" s="7">
        <v>1991</v>
      </c>
      <c r="H38" s="7">
        <v>2550</v>
      </c>
      <c r="I38" s="7">
        <v>3015</v>
      </c>
      <c r="J38" s="7">
        <v>2134</v>
      </c>
      <c r="K38" s="7">
        <v>3438</v>
      </c>
      <c r="L38" s="7">
        <v>2309</v>
      </c>
      <c r="M38" s="7">
        <v>1874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3</v>
      </c>
      <c r="D39" s="7">
        <v>3</v>
      </c>
      <c r="E39" s="7">
        <v>0</v>
      </c>
      <c r="F39" s="7">
        <f t="shared" si="0"/>
        <v>6</v>
      </c>
      <c r="G39" s="7">
        <v>0</v>
      </c>
      <c r="H39" s="7">
        <v>0</v>
      </c>
      <c r="I39" s="7">
        <v>0</v>
      </c>
      <c r="J39" s="7">
        <v>1</v>
      </c>
      <c r="K39" s="7">
        <v>3</v>
      </c>
      <c r="L39" s="7">
        <v>0</v>
      </c>
      <c r="M39" s="7">
        <v>2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3</v>
      </c>
      <c r="D41" s="7">
        <v>3</v>
      </c>
      <c r="E41" s="7">
        <v>0</v>
      </c>
      <c r="F41" s="7">
        <f t="shared" si="0"/>
        <v>6</v>
      </c>
      <c r="G41" s="7">
        <v>0</v>
      </c>
      <c r="H41" s="7">
        <v>0</v>
      </c>
      <c r="I41" s="7">
        <v>0</v>
      </c>
      <c r="J41" s="7">
        <v>1</v>
      </c>
      <c r="K41" s="7">
        <v>3</v>
      </c>
      <c r="L41" s="7">
        <v>0</v>
      </c>
      <c r="M41" s="7">
        <v>2</v>
      </c>
      <c r="N41" t="s">
        <v>59</v>
      </c>
    </row>
    <row r="42" spans="1:14" x14ac:dyDescent="0.3">
      <c r="A42" s="9"/>
      <c r="B42" s="6" t="s">
        <v>41</v>
      </c>
      <c r="C42" s="7">
        <v>3378</v>
      </c>
      <c r="D42" s="7">
        <v>4891</v>
      </c>
      <c r="E42" s="7">
        <v>0</v>
      </c>
      <c r="F42" s="7">
        <f t="shared" si="0"/>
        <v>8269</v>
      </c>
      <c r="G42" s="7">
        <v>317</v>
      </c>
      <c r="H42" s="7">
        <v>554</v>
      </c>
      <c r="I42" s="7">
        <v>981</v>
      </c>
      <c r="J42" s="7">
        <v>1125</v>
      </c>
      <c r="K42" s="7">
        <v>1835</v>
      </c>
      <c r="L42" s="7">
        <v>1992</v>
      </c>
      <c r="M42" s="7">
        <v>1465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771733</v>
      </c>
      <c r="D43" s="7">
        <f>D20+D24+D33+D38+D41+D42</f>
        <v>809283</v>
      </c>
      <c r="E43" s="7">
        <f t="shared" ref="E43:G43" si="11">E20+E24+E33+E38+E41+E42</f>
        <v>0</v>
      </c>
      <c r="F43" s="7">
        <f t="shared" si="0"/>
        <v>1581016</v>
      </c>
      <c r="G43" s="7">
        <f t="shared" si="11"/>
        <v>178295</v>
      </c>
      <c r="H43" s="7">
        <f t="shared" ref="H43:M43" si="12">H20+H24+H33+H38+H41+H42</f>
        <v>149441</v>
      </c>
      <c r="I43" s="7">
        <f t="shared" si="12"/>
        <v>193794</v>
      </c>
      <c r="J43" s="7">
        <f t="shared" si="12"/>
        <v>251070</v>
      </c>
      <c r="K43" s="7">
        <f t="shared" si="12"/>
        <v>365433</v>
      </c>
      <c r="L43" s="7">
        <f t="shared" si="12"/>
        <v>246598</v>
      </c>
      <c r="M43" s="7">
        <f t="shared" si="12"/>
        <v>196385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2019-08-21T06:39:51Z</dcterms:modified>
</cp:coreProperties>
</file>