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0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43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C40" i="3"/>
  <c r="F40" i="3" s="1"/>
  <c r="C37" i="3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<sst xmlns="http://schemas.openxmlformats.org/spreadsheetml/2006/main" count="102" uniqueCount="62">
  <si>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</si>
  <si>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</si>
  <si>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</si>
  <si>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</si>
  <si>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</si>
  <si>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</si>
  <si>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</si>
  <si>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</si>
  <si>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</si>
  <si>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</si>
  <si>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</si>
  <si>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</si>
  <si>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</si>
  <si>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</si>
  <si>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</si>
  <si>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</si>
  <si>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</si>
  <si>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</si>
  <si>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</si>
  <si>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</si>
  <si>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</si>
  <si>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</si>
  <si>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</si>
  <si>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</si>
  <si>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</si>
  <si>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</si>
  <si>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</si>
  <si>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</si>
  <si>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</si>
  <si>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</si>
  <si>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</si>
  <si>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</si>
  <si>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</si>
  <si>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</si>
  <si>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</si>
  <si>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</si>
  <si>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</si>
  <si>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</si>
  <si>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</si>
  <si>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</si>
  <si>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</si>
  <si>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</si>
  <si>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</si>
  <si>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</si>
  <si>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</si>
  <si>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</si>
  <si>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</si>
  <si>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</si>
  <si>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</si>
  <si>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</si>
  <si>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</si>
  <si>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</si>
  <si>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</si>
  <si>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</si>
  <si>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</si>
  <si>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</si>
  <si>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</si>
  <si>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</si>
  <si>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108年10月中華民國國民出國人次－按性別及年齡分
Table 2-3 Outbound Departures of Nationals of the
Republic of China by Gender and by Age, October,2019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</si>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</sst>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O40" sqref="O40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73506</v>
      </c>
      <c r="D3" s="7">
        <v>59770</v>
      </c>
      <c r="E3" s="7">
        <v>0</v>
      </c>
      <c r="F3" s="7">
        <f>C3+D3</f>
        <v>133276</v>
      </c>
      <c r="G3" s="7">
        <v>4696</v>
      </c>
      <c r="H3" s="7">
        <v>1453</v>
      </c>
      <c r="I3" s="7">
        <v>14674</v>
      </c>
      <c r="J3" s="7">
        <v>29241</v>
      </c>
      <c r="K3" s="7">
        <v>32012</v>
      </c>
      <c r="L3" s="7">
        <v>27930</v>
      </c>
      <c r="M3" s="7">
        <v>23270</v>
      </c>
      <c r="N3" t="s">
        <v>59</v>
      </c>
    </row>
    <row r="4" spans="1:14" x14ac:dyDescent="0.3">
      <c r="A4" s="12"/>
      <c r="B4" s="6" t="s">
        <v>2</v>
      </c>
      <c r="C4" s="7">
        <v>28686</v>
      </c>
      <c r="D4" s="7">
        <v>21687</v>
      </c>
      <c r="E4" s="7">
        <v>0</v>
      </c>
      <c r="F4" s="7">
        <f t="shared" ref="F4:F43" si="0">C4+D4</f>
        <v>50373</v>
      </c>
      <c r="G4" s="7">
        <v>3013</v>
      </c>
      <c r="H4" s="7">
        <v>826</v>
      </c>
      <c r="I4" s="7">
        <v>6665</v>
      </c>
      <c r="J4" s="7">
        <v>10598</v>
      </c>
      <c r="K4" s="7">
        <v>11222</v>
      </c>
      <c r="L4" s="7">
        <v>10066</v>
      </c>
      <c r="M4" s="7">
        <v>7983</v>
      </c>
      <c r="N4" t="s">
        <v>59</v>
      </c>
    </row>
    <row r="5" spans="1:14" x14ac:dyDescent="0.3">
      <c r="A5" s="12"/>
      <c r="B5" s="6" t="s">
        <v>3</v>
      </c>
      <c r="C5" s="7">
        <v>221615</v>
      </c>
      <c r="D5" s="7">
        <v>159012</v>
      </c>
      <c r="E5" s="7">
        <v>0</v>
      </c>
      <c r="F5" s="7">
        <f t="shared" si="0"/>
        <v>380627</v>
      </c>
      <c r="G5" s="7">
        <v>11709</v>
      </c>
      <c r="H5" s="7">
        <v>4739</v>
      </c>
      <c r="I5" s="7">
        <v>29699</v>
      </c>
      <c r="J5" s="7">
        <v>56682</v>
      </c>
      <c r="K5" s="7">
        <v>84734</v>
      </c>
      <c r="L5" s="7">
        <v>96314</v>
      </c>
      <c r="M5" s="7">
        <v>96750</v>
      </c>
      <c r="N5" t="s">
        <v>59</v>
      </c>
    </row>
    <row r="6" spans="1:14" x14ac:dyDescent="0.3">
      <c r="A6" s="12"/>
      <c r="B6" s="6" t="s">
        <v>4</v>
      </c>
      <c r="C6" s="7">
        <v>177392</v>
      </c>
      <c r="D6" s="7">
        <v>237182</v>
      </c>
      <c r="E6" s="7">
        <v>0</v>
      </c>
      <c r="F6" s="7">
        <f t="shared" si="0"/>
        <v>414574</v>
      </c>
      <c r="G6" s="7">
        <v>31798</v>
      </c>
      <c r="H6" s="7">
        <v>5391</v>
      </c>
      <c r="I6" s="7">
        <v>70255</v>
      </c>
      <c r="J6" s="7">
        <v>106134</v>
      </c>
      <c r="K6" s="7">
        <v>69484</v>
      </c>
      <c r="L6" s="7">
        <v>65120</v>
      </c>
      <c r="M6" s="7">
        <v>66392</v>
      </c>
      <c r="N6" t="s">
        <v>59</v>
      </c>
    </row>
    <row r="7" spans="1:14" x14ac:dyDescent="0.3">
      <c r="A7" s="12"/>
      <c r="B7" s="6" t="s">
        <v>5</v>
      </c>
      <c r="C7" s="7">
        <v>36680</v>
      </c>
      <c r="D7" s="7">
        <v>84847</v>
      </c>
      <c r="E7" s="7">
        <v>0</v>
      </c>
      <c r="F7" s="7">
        <f t="shared" si="0"/>
        <v>121527</v>
      </c>
      <c r="G7" s="7">
        <v>5913</v>
      </c>
      <c r="H7" s="7">
        <v>2908</v>
      </c>
      <c r="I7" s="7">
        <v>25988</v>
      </c>
      <c r="J7" s="7">
        <v>31059</v>
      </c>
      <c r="K7" s="7">
        <v>23018</v>
      </c>
      <c r="L7" s="7">
        <v>18078</v>
      </c>
      <c r="M7" s="7">
        <v>14563</v>
      </c>
      <c r="N7" t="s">
        <v>59</v>
      </c>
    </row>
    <row r="8" spans="1:14" x14ac:dyDescent="0.3">
      <c r="A8" s="12"/>
      <c r="B8" s="6" t="s">
        <v>6</v>
      </c>
      <c r="C8" s="7">
        <v>14398</v>
      </c>
      <c r="D8" s="7">
        <v>18436</v>
      </c>
      <c r="E8" s="7">
        <v>0</v>
      </c>
      <c r="F8" s="7">
        <f t="shared" si="0"/>
        <v>32834</v>
      </c>
      <c r="G8" s="7">
        <v>1890</v>
      </c>
      <c r="H8" s="7">
        <v>426</v>
      </c>
      <c r="I8" s="7">
        <v>6086</v>
      </c>
      <c r="J8" s="7">
        <v>8030</v>
      </c>
      <c r="K8" s="7">
        <v>6182</v>
      </c>
      <c r="L8" s="7">
        <v>5448</v>
      </c>
      <c r="M8" s="7">
        <v>4772</v>
      </c>
      <c r="N8" t="s">
        <v>59</v>
      </c>
    </row>
    <row r="9" spans="1:14" x14ac:dyDescent="0.3">
      <c r="A9" s="12"/>
      <c r="B9" s="6" t="s">
        <v>7</v>
      </c>
      <c r="C9" s="7">
        <v>11935</v>
      </c>
      <c r="D9" s="7">
        <v>12996</v>
      </c>
      <c r="E9" s="7">
        <v>0</v>
      </c>
      <c r="F9" s="7">
        <f t="shared" si="0"/>
        <v>24931</v>
      </c>
      <c r="G9" s="7">
        <v>1082</v>
      </c>
      <c r="H9" s="7">
        <v>387</v>
      </c>
      <c r="I9" s="7">
        <v>4216</v>
      </c>
      <c r="J9" s="7">
        <v>5931</v>
      </c>
      <c r="K9" s="7">
        <v>4962</v>
      </c>
      <c r="L9" s="7">
        <v>4324</v>
      </c>
      <c r="M9" s="7">
        <v>4029</v>
      </c>
      <c r="N9" t="s">
        <v>59</v>
      </c>
    </row>
    <row r="10" spans="1:14" x14ac:dyDescent="0.3">
      <c r="A10" s="12"/>
      <c r="B10" s="6" t="s">
        <v>8</v>
      </c>
      <c r="C10" s="7">
        <v>32455</v>
      </c>
      <c r="D10" s="7">
        <v>38456</v>
      </c>
      <c r="E10" s="7">
        <v>0</v>
      </c>
      <c r="F10" s="7">
        <f t="shared" si="0"/>
        <v>70911</v>
      </c>
      <c r="G10" s="7">
        <v>2709</v>
      </c>
      <c r="H10" s="7">
        <v>1021</v>
      </c>
      <c r="I10" s="7">
        <v>12531</v>
      </c>
      <c r="J10" s="7">
        <v>18733</v>
      </c>
      <c r="K10" s="7">
        <v>13850</v>
      </c>
      <c r="L10" s="7">
        <v>12242</v>
      </c>
      <c r="M10" s="7">
        <v>9825</v>
      </c>
      <c r="N10" t="s">
        <v>59</v>
      </c>
    </row>
    <row r="11" spans="1:14" x14ac:dyDescent="0.3">
      <c r="A11" s="12"/>
      <c r="B11" s="6" t="s">
        <v>9</v>
      </c>
      <c r="C11" s="7">
        <v>15172</v>
      </c>
      <c r="D11" s="7">
        <v>14181</v>
      </c>
      <c r="E11" s="7">
        <v>0</v>
      </c>
      <c r="F11" s="7">
        <f t="shared" si="0"/>
        <v>29353</v>
      </c>
      <c r="G11" s="7">
        <v>1073</v>
      </c>
      <c r="H11" s="7">
        <v>362</v>
      </c>
      <c r="I11" s="7">
        <v>8322</v>
      </c>
      <c r="J11" s="7">
        <v>8744</v>
      </c>
      <c r="K11" s="7">
        <v>5022</v>
      </c>
      <c r="L11" s="7">
        <v>3493</v>
      </c>
      <c r="M11" s="7">
        <v>2337</v>
      </c>
      <c r="N11" t="s">
        <v>59</v>
      </c>
    </row>
    <row r="12" spans="1:14" x14ac:dyDescent="0.3">
      <c r="A12" s="12"/>
      <c r="B12" s="6" t="s">
        <v>10</v>
      </c>
      <c r="C12" s="7">
        <v>6867</v>
      </c>
      <c r="D12" s="7">
        <v>6777</v>
      </c>
      <c r="E12" s="7">
        <v>0</v>
      </c>
      <c r="F12" s="7">
        <f t="shared" si="0"/>
        <v>13644</v>
      </c>
      <c r="G12" s="7">
        <v>655</v>
      </c>
      <c r="H12" s="7">
        <v>256</v>
      </c>
      <c r="I12" s="7">
        <v>2559</v>
      </c>
      <c r="J12" s="7">
        <v>3723</v>
      </c>
      <c r="K12" s="7">
        <v>2736</v>
      </c>
      <c r="L12" s="7">
        <v>1989</v>
      </c>
      <c r="M12" s="7">
        <v>1726</v>
      </c>
      <c r="N12" t="s">
        <v>59</v>
      </c>
    </row>
    <row r="13" spans="1:14" x14ac:dyDescent="0.3">
      <c r="A13" s="12"/>
      <c r="B13" s="6" t="s">
        <v>11</v>
      </c>
      <c r="C13" s="7">
        <v>348</v>
      </c>
      <c r="D13" s="7">
        <v>546</v>
      </c>
      <c r="E13" s="7">
        <v>0</v>
      </c>
      <c r="F13" s="7">
        <f t="shared" si="0"/>
        <v>894</v>
      </c>
      <c r="G13" s="7">
        <v>19</v>
      </c>
      <c r="H13" s="7">
        <v>3</v>
      </c>
      <c r="I13" s="7">
        <v>50</v>
      </c>
      <c r="J13" s="7">
        <v>81</v>
      </c>
      <c r="K13" s="7">
        <v>105</v>
      </c>
      <c r="L13" s="7">
        <v>193</v>
      </c>
      <c r="M13" s="7">
        <v>443</v>
      </c>
      <c r="N13" t="s">
        <v>59</v>
      </c>
    </row>
    <row r="14" spans="1:14" x14ac:dyDescent="0.3">
      <c r="A14" s="12"/>
      <c r="B14" s="6" t="s">
        <v>12</v>
      </c>
      <c r="C14" s="7">
        <v>44253</v>
      </c>
      <c r="D14" s="7">
        <v>38378</v>
      </c>
      <c r="E14" s="7">
        <v>0</v>
      </c>
      <c r="F14" s="7">
        <f t="shared" si="0"/>
        <v>82631</v>
      </c>
      <c r="G14" s="7">
        <v>2926</v>
      </c>
      <c r="H14" s="7">
        <v>857</v>
      </c>
      <c r="I14" s="7">
        <v>8736</v>
      </c>
      <c r="J14" s="7">
        <v>18977</v>
      </c>
      <c r="K14" s="7">
        <v>18064</v>
      </c>
      <c r="L14" s="7">
        <v>17214</v>
      </c>
      <c r="M14" s="7">
        <v>15857</v>
      </c>
      <c r="N14" t="s">
        <v>59</v>
      </c>
    </row>
    <row r="15" spans="1:14" x14ac:dyDescent="0.3">
      <c r="A15" s="12"/>
      <c r="B15" s="6" t="s">
        <v>13</v>
      </c>
      <c r="C15" s="7">
        <v>1319</v>
      </c>
      <c r="D15" s="7">
        <v>1099</v>
      </c>
      <c r="E15" s="7">
        <v>0</v>
      </c>
      <c r="F15" s="7">
        <f t="shared" si="0"/>
        <v>2418</v>
      </c>
      <c r="G15" s="7">
        <v>66</v>
      </c>
      <c r="H15" s="7">
        <v>12</v>
      </c>
      <c r="I15" s="7">
        <v>207</v>
      </c>
      <c r="J15" s="7">
        <v>410</v>
      </c>
      <c r="K15" s="7">
        <v>498</v>
      </c>
      <c r="L15" s="7">
        <v>588</v>
      </c>
      <c r="M15" s="7">
        <v>637</v>
      </c>
      <c r="N15" t="s">
        <v>59</v>
      </c>
    </row>
    <row r="16" spans="1:14" x14ac:dyDescent="0.3">
      <c r="A16" s="12"/>
      <c r="B16" s="6" t="s">
        <v>14</v>
      </c>
      <c r="C16" s="7">
        <v>4322</v>
      </c>
      <c r="D16" s="7">
        <v>3722</v>
      </c>
      <c r="E16" s="7">
        <v>0</v>
      </c>
      <c r="F16" s="7">
        <f t="shared" si="0"/>
        <v>8044</v>
      </c>
      <c r="G16" s="7">
        <v>115</v>
      </c>
      <c r="H16" s="7">
        <v>60</v>
      </c>
      <c r="I16" s="7">
        <v>933</v>
      </c>
      <c r="J16" s="7">
        <v>1637</v>
      </c>
      <c r="K16" s="7">
        <v>1875</v>
      </c>
      <c r="L16" s="7">
        <v>1910</v>
      </c>
      <c r="M16" s="7">
        <v>1514</v>
      </c>
      <c r="N16" t="s">
        <v>59</v>
      </c>
    </row>
    <row r="17" spans="1:14" x14ac:dyDescent="0.3">
      <c r="A17" s="12"/>
      <c r="B17" s="6" t="s">
        <v>15</v>
      </c>
      <c r="C17" s="7">
        <v>4736</v>
      </c>
      <c r="D17" s="7">
        <v>8008</v>
      </c>
      <c r="E17" s="7">
        <v>0</v>
      </c>
      <c r="F17" s="7">
        <f t="shared" si="0"/>
        <v>12744</v>
      </c>
      <c r="G17" s="7">
        <v>81</v>
      </c>
      <c r="H17" s="7">
        <v>37</v>
      </c>
      <c r="I17" s="7">
        <v>1221</v>
      </c>
      <c r="J17" s="7">
        <v>2406</v>
      </c>
      <c r="K17" s="7">
        <v>2119</v>
      </c>
      <c r="L17" s="7">
        <v>3228</v>
      </c>
      <c r="M17" s="7">
        <v>3652</v>
      </c>
      <c r="N17" t="s">
        <v>59</v>
      </c>
    </row>
    <row r="18" spans="1:14" x14ac:dyDescent="0.3">
      <c r="A18" s="12"/>
      <c r="B18" s="6" t="s">
        <v>16</v>
      </c>
      <c r="C18" s="7">
        <v>3049</v>
      </c>
      <c r="D18" s="7">
        <v>5527</v>
      </c>
      <c r="E18" s="7">
        <v>0</v>
      </c>
      <c r="F18" s="7">
        <f t="shared" si="0"/>
        <v>8576</v>
      </c>
      <c r="G18" s="7">
        <v>31</v>
      </c>
      <c r="H18" s="7">
        <v>31</v>
      </c>
      <c r="I18" s="7">
        <v>621</v>
      </c>
      <c r="J18" s="7">
        <v>1283</v>
      </c>
      <c r="K18" s="7">
        <v>1455</v>
      </c>
      <c r="L18" s="7">
        <v>2565</v>
      </c>
      <c r="M18" s="7">
        <v>2590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5611</v>
      </c>
      <c r="D19" s="7">
        <f>D20-D3-D4-D5-D6-D7-D8-D9-D10-D11-D12-D13-D14-D15-D16-D17-D18</f>
        <v>6771</v>
      </c>
      <c r="E19" s="7">
        <f t="shared" ref="E19:G19" si="1">E20-E3-E4-E5-E6-E7-E8-E9-E10-E11-E12-E13-E14-E15-E16-E17-E18</f>
        <v>0</v>
      </c>
      <c r="F19" s="7">
        <f t="shared" si="0"/>
        <v>12382</v>
      </c>
      <c r="G19" s="7">
        <f t="shared" si="1"/>
        <v>9</v>
      </c>
      <c r="H19" s="7">
        <f t="shared" ref="H19:M19" si="2">H20-H3-H4-H5-H6-H7-H8-H9-H10-H11-H12-H13-H14-H15-H16-H17-H18</f>
        <v>105</v>
      </c>
      <c r="I19" s="7">
        <f t="shared" si="2"/>
        <v>2384</v>
      </c>
      <c r="J19" s="7">
        <f t="shared" si="2"/>
        <v>3075</v>
      </c>
      <c r="K19" s="7">
        <f t="shared" si="2"/>
        <v>2443</v>
      </c>
      <c r="L19" s="7">
        <f t="shared" si="2"/>
        <v>2382</v>
      </c>
      <c r="M19" s="7">
        <f t="shared" si="2"/>
        <v>1984</v>
      </c>
      <c r="N19" t="s">
        <v>59</v>
      </c>
    </row>
    <row r="20" spans="1:14" x14ac:dyDescent="0.3">
      <c r="A20" s="12"/>
      <c r="B20" s="6" t="s">
        <v>18</v>
      </c>
      <c r="C20" s="7">
        <v>682344</v>
      </c>
      <c r="D20" s="7">
        <v>717395</v>
      </c>
      <c r="E20" s="7">
        <v>0</v>
      </c>
      <c r="F20" s="7">
        <f t="shared" si="0"/>
        <v>1399739</v>
      </c>
      <c r="G20" s="7">
        <v>67785</v>
      </c>
      <c r="H20" s="7">
        <v>18874</v>
      </c>
      <c r="I20" s="7">
        <v>195147</v>
      </c>
      <c r="J20" s="7">
        <v>306744</v>
      </c>
      <c r="K20" s="7">
        <v>279781</v>
      </c>
      <c r="L20" s="7">
        <v>273084</v>
      </c>
      <c r="M20" s="7">
        <v>258324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21273</v>
      </c>
      <c r="D21" s="7">
        <v>23647</v>
      </c>
      <c r="E21" s="7">
        <v>0</v>
      </c>
      <c r="F21" s="7">
        <f t="shared" si="0"/>
        <v>44920</v>
      </c>
      <c r="G21" s="7">
        <v>1257</v>
      </c>
      <c r="H21" s="7">
        <v>449</v>
      </c>
      <c r="I21" s="7">
        <v>5140</v>
      </c>
      <c r="J21" s="7">
        <v>9204</v>
      </c>
      <c r="K21" s="7">
        <v>8073</v>
      </c>
      <c r="L21" s="7">
        <v>8193</v>
      </c>
      <c r="M21" s="7">
        <v>12604</v>
      </c>
      <c r="N21" t="s">
        <v>59</v>
      </c>
    </row>
    <row r="22" spans="1:14" x14ac:dyDescent="0.3">
      <c r="A22" s="12"/>
      <c r="B22" s="6" t="s">
        <v>21</v>
      </c>
      <c r="C22" s="7">
        <v>4811</v>
      </c>
      <c r="D22" s="7">
        <v>7643</v>
      </c>
      <c r="E22" s="7">
        <v>0</v>
      </c>
      <c r="F22" s="7">
        <f t="shared" si="0"/>
        <v>12454</v>
      </c>
      <c r="G22" s="7">
        <v>270</v>
      </c>
      <c r="H22" s="7">
        <v>164</v>
      </c>
      <c r="I22" s="7">
        <v>1435</v>
      </c>
      <c r="J22" s="7">
        <v>1802</v>
      </c>
      <c r="K22" s="7">
        <v>1769</v>
      </c>
      <c r="L22" s="7">
        <v>3123</v>
      </c>
      <c r="M22" s="7">
        <v>3891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26084</v>
      </c>
      <c r="D24" s="7">
        <v>31290</v>
      </c>
      <c r="E24" s="7">
        <v>0</v>
      </c>
      <c r="F24" s="7">
        <f t="shared" si="0"/>
        <v>57374</v>
      </c>
      <c r="G24" s="7">
        <v>1527</v>
      </c>
      <c r="H24" s="7">
        <v>613</v>
      </c>
      <c r="I24" s="7">
        <v>6575</v>
      </c>
      <c r="J24" s="7">
        <v>11006</v>
      </c>
      <c r="K24" s="7">
        <v>9842</v>
      </c>
      <c r="L24" s="7">
        <v>11316</v>
      </c>
      <c r="M24" s="7">
        <v>16495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2949</v>
      </c>
      <c r="D25" s="7">
        <v>4646</v>
      </c>
      <c r="E25" s="7">
        <v>0</v>
      </c>
      <c r="F25" s="7">
        <f t="shared" si="0"/>
        <v>7595</v>
      </c>
      <c r="G25" s="7">
        <v>77</v>
      </c>
      <c r="H25" s="7">
        <v>65</v>
      </c>
      <c r="I25" s="7">
        <v>1042</v>
      </c>
      <c r="J25" s="7">
        <v>1797</v>
      </c>
      <c r="K25" s="7">
        <v>1478</v>
      </c>
      <c r="L25" s="7">
        <v>1671</v>
      </c>
      <c r="M25" s="7">
        <v>1465</v>
      </c>
      <c r="N25" t="s">
        <v>59</v>
      </c>
    </row>
    <row r="26" spans="1:14" x14ac:dyDescent="0.3">
      <c r="A26" s="12"/>
      <c r="B26" s="6" t="s">
        <v>25</v>
      </c>
      <c r="C26" s="7">
        <v>3190</v>
      </c>
      <c r="D26" s="7">
        <v>3448</v>
      </c>
      <c r="E26" s="7">
        <v>0</v>
      </c>
      <c r="F26" s="7">
        <f t="shared" si="0"/>
        <v>6638</v>
      </c>
      <c r="G26" s="7">
        <v>80</v>
      </c>
      <c r="H26" s="7">
        <v>71</v>
      </c>
      <c r="I26" s="7">
        <v>747</v>
      </c>
      <c r="J26" s="7">
        <v>1471</v>
      </c>
      <c r="K26" s="7">
        <v>1352</v>
      </c>
      <c r="L26" s="7">
        <v>1619</v>
      </c>
      <c r="M26" s="7">
        <v>1298</v>
      </c>
      <c r="N26" t="s">
        <v>59</v>
      </c>
    </row>
    <row r="27" spans="1:14" x14ac:dyDescent="0.3">
      <c r="A27" s="12"/>
      <c r="B27" s="6" t="s">
        <v>26</v>
      </c>
      <c r="C27" s="7">
        <v>1179</v>
      </c>
      <c r="D27" s="7">
        <v>1755</v>
      </c>
      <c r="E27" s="7">
        <v>0</v>
      </c>
      <c r="F27" s="7">
        <f t="shared" si="0"/>
        <v>2934</v>
      </c>
      <c r="G27" s="7">
        <v>36</v>
      </c>
      <c r="H27" s="7">
        <v>20</v>
      </c>
      <c r="I27" s="7">
        <v>356</v>
      </c>
      <c r="J27" s="7">
        <v>807</v>
      </c>
      <c r="K27" s="7">
        <v>537</v>
      </c>
      <c r="L27" s="7">
        <v>652</v>
      </c>
      <c r="M27" s="7">
        <v>526</v>
      </c>
      <c r="N27" t="s">
        <v>59</v>
      </c>
    </row>
    <row r="28" spans="1:14" x14ac:dyDescent="0.3">
      <c r="A28" s="12"/>
      <c r="B28" s="6" t="s">
        <v>27</v>
      </c>
      <c r="C28" s="7">
        <v>2519</v>
      </c>
      <c r="D28" s="7">
        <v>3475</v>
      </c>
      <c r="E28" s="7">
        <v>0</v>
      </c>
      <c r="F28" s="7">
        <f t="shared" si="0"/>
        <v>5994</v>
      </c>
      <c r="G28" s="7">
        <v>117</v>
      </c>
      <c r="H28" s="7">
        <v>32</v>
      </c>
      <c r="I28" s="7">
        <v>851</v>
      </c>
      <c r="J28" s="7">
        <v>1646</v>
      </c>
      <c r="K28" s="7">
        <v>1236</v>
      </c>
      <c r="L28" s="7">
        <v>1173</v>
      </c>
      <c r="M28" s="7">
        <v>939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1243</v>
      </c>
      <c r="D30" s="7">
        <v>2210</v>
      </c>
      <c r="E30" s="7">
        <v>0</v>
      </c>
      <c r="F30" s="7">
        <f t="shared" si="0"/>
        <v>3453</v>
      </c>
      <c r="G30" s="7">
        <v>95</v>
      </c>
      <c r="H30" s="7">
        <v>35</v>
      </c>
      <c r="I30" s="7">
        <v>607</v>
      </c>
      <c r="J30" s="7">
        <v>960</v>
      </c>
      <c r="K30" s="7">
        <v>611</v>
      </c>
      <c r="L30" s="7">
        <v>650</v>
      </c>
      <c r="M30" s="7">
        <v>495</v>
      </c>
      <c r="N30" t="s">
        <v>59</v>
      </c>
    </row>
    <row r="31" spans="1:14" x14ac:dyDescent="0.3">
      <c r="A31" s="12"/>
      <c r="B31" s="6" t="s">
        <v>30</v>
      </c>
      <c r="C31" s="7">
        <v>3159</v>
      </c>
      <c r="D31" s="7">
        <v>5377</v>
      </c>
      <c r="E31" s="7">
        <v>0</v>
      </c>
      <c r="F31" s="7">
        <f t="shared" si="0"/>
        <v>8536</v>
      </c>
      <c r="G31" s="7">
        <v>78</v>
      </c>
      <c r="H31" s="7">
        <v>17</v>
      </c>
      <c r="I31" s="7">
        <v>577</v>
      </c>
      <c r="J31" s="7">
        <v>1220</v>
      </c>
      <c r="K31" s="7">
        <v>1526</v>
      </c>
      <c r="L31" s="7">
        <v>2514</v>
      </c>
      <c r="M31" s="7">
        <v>2604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285</v>
      </c>
      <c r="D32" s="7">
        <f>D33-D25-D26-D27-D28-D29-D30-D31</f>
        <v>532</v>
      </c>
      <c r="E32" s="7">
        <f t="shared" ref="E32:G32" si="5">E33-E25-E26-E27-E28-E29-E30-E31</f>
        <v>0</v>
      </c>
      <c r="F32" s="7">
        <f t="shared" si="0"/>
        <v>817</v>
      </c>
      <c r="G32" s="7">
        <f t="shared" si="5"/>
        <v>4</v>
      </c>
      <c r="H32" s="7">
        <f t="shared" ref="H32:M32" si="6">H33-H25-H26-H27-H28-H29-H30-H31</f>
        <v>5</v>
      </c>
      <c r="I32" s="7">
        <f t="shared" si="6"/>
        <v>47</v>
      </c>
      <c r="J32" s="7">
        <f t="shared" si="6"/>
        <v>68</v>
      </c>
      <c r="K32" s="7">
        <f t="shared" si="6"/>
        <v>110</v>
      </c>
      <c r="L32" s="7">
        <f t="shared" si="6"/>
        <v>256</v>
      </c>
      <c r="M32" s="7">
        <f t="shared" si="6"/>
        <v>327</v>
      </c>
      <c r="N32" t="s">
        <v>59</v>
      </c>
    </row>
    <row r="33" spans="1:14" x14ac:dyDescent="0.3">
      <c r="A33" s="12"/>
      <c r="B33" s="6" t="s">
        <v>32</v>
      </c>
      <c r="C33" s="7">
        <v>14524</v>
      </c>
      <c r="D33" s="7">
        <v>21443</v>
      </c>
      <c r="E33" s="7">
        <v>0</v>
      </c>
      <c r="F33" s="7">
        <f t="shared" si="0"/>
        <v>35967</v>
      </c>
      <c r="G33" s="7">
        <v>487</v>
      </c>
      <c r="H33" s="7">
        <v>245</v>
      </c>
      <c r="I33" s="7">
        <v>4227</v>
      </c>
      <c r="J33" s="7">
        <v>7969</v>
      </c>
      <c r="K33" s="7">
        <v>6850</v>
      </c>
      <c r="L33" s="7">
        <v>8535</v>
      </c>
      <c r="M33" s="7">
        <v>7654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6305</v>
      </c>
      <c r="D34" s="7">
        <v>9887</v>
      </c>
      <c r="E34" s="7">
        <v>0</v>
      </c>
      <c r="F34" s="7">
        <f t="shared" si="0"/>
        <v>16192</v>
      </c>
      <c r="G34" s="7">
        <v>854</v>
      </c>
      <c r="H34" s="7">
        <v>310</v>
      </c>
      <c r="I34" s="7">
        <v>3026</v>
      </c>
      <c r="J34" s="7">
        <v>3387</v>
      </c>
      <c r="K34" s="7">
        <v>2626</v>
      </c>
      <c r="L34" s="7">
        <v>2907</v>
      </c>
      <c r="M34" s="7">
        <v>3082</v>
      </c>
      <c r="N34" t="s">
        <v>59</v>
      </c>
    </row>
    <row r="35" spans="1:14" x14ac:dyDescent="0.3">
      <c r="A35" s="16"/>
      <c r="B35" s="8" t="s">
        <v>35</v>
      </c>
      <c r="C35" s="7">
        <v>1189</v>
      </c>
      <c r="D35" s="7">
        <v>1764</v>
      </c>
      <c r="E35" s="7">
        <v>0</v>
      </c>
      <c r="F35" s="7">
        <f t="shared" si="0"/>
        <v>2953</v>
      </c>
      <c r="G35" s="7">
        <v>131</v>
      </c>
      <c r="H35" s="7">
        <v>41</v>
      </c>
      <c r="I35" s="7">
        <v>317</v>
      </c>
      <c r="J35" s="7">
        <v>595</v>
      </c>
      <c r="K35" s="7">
        <v>406</v>
      </c>
      <c r="L35" s="7">
        <v>635</v>
      </c>
      <c r="M35" s="7">
        <v>828</v>
      </c>
      <c r="N35" t="s">
        <v>59</v>
      </c>
    </row>
    <row r="36" spans="1:14" x14ac:dyDescent="0.3">
      <c r="A36" s="16"/>
      <c r="B36" s="8" t="s">
        <v>36</v>
      </c>
      <c r="C36" s="7">
        <v>666</v>
      </c>
      <c r="D36" s="7">
        <v>627</v>
      </c>
      <c r="E36" s="7">
        <v>0</v>
      </c>
      <c r="F36" s="7">
        <f t="shared" si="0"/>
        <v>1293</v>
      </c>
      <c r="G36" s="7">
        <v>29</v>
      </c>
      <c r="H36" s="7">
        <v>13</v>
      </c>
      <c r="I36" s="7">
        <v>310</v>
      </c>
      <c r="J36" s="7">
        <v>410</v>
      </c>
      <c r="K36" s="7">
        <v>246</v>
      </c>
      <c r="L36" s="7">
        <v>152</v>
      </c>
      <c r="M36" s="7">
        <v>133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13</v>
      </c>
      <c r="D37" s="7">
        <f>D38-D34-D35-D36</f>
        <v>1</v>
      </c>
      <c r="E37" s="7">
        <f t="shared" ref="E37:G37" si="7">E38-E34-E35-E36</f>
        <v>0</v>
      </c>
      <c r="F37" s="7">
        <f t="shared" si="0"/>
        <v>14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3</v>
      </c>
      <c r="J37" s="7">
        <f t="shared" si="8"/>
        <v>2</v>
      </c>
      <c r="K37" s="7">
        <f t="shared" si="8"/>
        <v>5</v>
      </c>
      <c r="L37" s="7">
        <f t="shared" si="8"/>
        <v>2</v>
      </c>
      <c r="M37" s="7">
        <f t="shared" si="8"/>
        <v>2</v>
      </c>
      <c r="N37" t="s">
        <v>59</v>
      </c>
    </row>
    <row r="38" spans="1:14" x14ac:dyDescent="0.3">
      <c r="A38" s="17"/>
      <c r="B38" s="6" t="s">
        <v>38</v>
      </c>
      <c r="C38" s="7">
        <v>8173</v>
      </c>
      <c r="D38" s="7">
        <v>12279</v>
      </c>
      <c r="E38" s="7">
        <v>0</v>
      </c>
      <c r="F38" s="7">
        <f t="shared" si="0"/>
        <v>20452</v>
      </c>
      <c r="G38" s="7">
        <v>1014</v>
      </c>
      <c r="H38" s="7">
        <v>364</v>
      </c>
      <c r="I38" s="7">
        <v>3656</v>
      </c>
      <c r="J38" s="7">
        <v>4394</v>
      </c>
      <c r="K38" s="7">
        <v>3283</v>
      </c>
      <c r="L38" s="7">
        <v>3696</v>
      </c>
      <c r="M38" s="7">
        <v>4045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2</v>
      </c>
      <c r="D39" s="7">
        <v>0</v>
      </c>
      <c r="E39" s="7">
        <v>0</v>
      </c>
      <c r="F39" s="7">
        <f t="shared" si="0"/>
        <v>2</v>
      </c>
      <c r="G39" s="7">
        <v>0</v>
      </c>
      <c r="H39" s="7">
        <v>0</v>
      </c>
      <c r="I39" s="7">
        <v>2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2</v>
      </c>
      <c r="D40" s="7">
        <f>D41-D39</f>
        <v>0</v>
      </c>
      <c r="E40" s="7">
        <f t="shared" ref="E40:G40" si="9">E41-E39</f>
        <v>0</v>
      </c>
      <c r="F40" s="7">
        <f t="shared" si="0"/>
        <v>2</v>
      </c>
      <c r="G40" s="7">
        <f t="shared" si="9"/>
        <v>0</v>
      </c>
      <c r="H40" s="7">
        <f t="shared" ref="H40:M40" si="10">H41-H39</f>
        <v>0</v>
      </c>
      <c r="I40" s="7">
        <f t="shared" si="10"/>
        <v>1</v>
      </c>
      <c r="J40" s="7">
        <f t="shared" si="10"/>
        <v>0</v>
      </c>
      <c r="K40" s="7">
        <f t="shared" si="10"/>
        <v>1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4</v>
      </c>
      <c r="D41" s="7">
        <v>0</v>
      </c>
      <c r="E41" s="7">
        <v>0</v>
      </c>
      <c r="F41" s="7">
        <f t="shared" si="0"/>
        <v>4</v>
      </c>
      <c r="G41" s="7">
        <v>0</v>
      </c>
      <c r="H41" s="7">
        <v>0</v>
      </c>
      <c r="I41" s="7">
        <v>3</v>
      </c>
      <c r="J41" s="7">
        <v>0</v>
      </c>
      <c r="K41" s="7">
        <v>1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1639</v>
      </c>
      <c r="D42" s="7">
        <v>1999</v>
      </c>
      <c r="E42" s="7">
        <v>0</v>
      </c>
      <c r="F42" s="7">
        <f t="shared" si="0"/>
        <v>3638</v>
      </c>
      <c r="G42" s="7">
        <v>242</v>
      </c>
      <c r="H42" s="7">
        <v>51</v>
      </c>
      <c r="I42" s="7">
        <v>332</v>
      </c>
      <c r="J42" s="7">
        <v>479</v>
      </c>
      <c r="K42" s="7">
        <v>639</v>
      </c>
      <c r="L42" s="7">
        <v>857</v>
      </c>
      <c r="M42" s="7">
        <v>1038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732768</v>
      </c>
      <c r="D43" s="7">
        <f>D20+D24+D33+D38+D41+D42</f>
        <v>784406</v>
      </c>
      <c r="E43" s="7">
        <f t="shared" ref="E43:G43" si="11">E20+E24+E33+E38+E41+E42</f>
        <v>0</v>
      </c>
      <c r="F43" s="7">
        <f t="shared" si="0"/>
        <v>1517174</v>
      </c>
      <c r="G43" s="7">
        <f t="shared" si="11"/>
        <v>71055</v>
      </c>
      <c r="H43" s="7">
        <f t="shared" ref="H43:M43" si="12">H20+H24+H33+H38+H41+H42</f>
        <v>20147</v>
      </c>
      <c r="I43" s="7">
        <f t="shared" si="12"/>
        <v>209940</v>
      </c>
      <c r="J43" s="7">
        <f t="shared" si="12"/>
        <v>330592</v>
      </c>
      <c r="K43" s="7">
        <f t="shared" si="12"/>
        <v>300396</v>
      </c>
      <c r="L43" s="7">
        <f t="shared" si="12"/>
        <v>297488</v>
      </c>
      <c r="M43" s="7">
        <f t="shared" si="12"/>
        <v>287556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2019-11-21T07:01:26Z</dcterms:modified>
</cp:coreProperties>
</file>