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1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<sst xmlns="http://schemas.openxmlformats.org/spreadsheetml/2006/main" count="102" uniqueCount="62">
  <si>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</si>
  <si>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</si>
  <si>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</si>
  <si>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</si>
  <si>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</si>
  <si>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</si>
  <si>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</si>
  <si>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</si>
  <si>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</si>
  <si>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</si>
  <si>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</si>
  <si>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</si>
  <si>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</si>
  <si>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</si>
  <si>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</si>
  <si>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</si>
  <si>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</si>
  <si>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</si>
  <si>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</si>
  <si>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</si>
  <si>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</si>
  <si>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</si>
  <si>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</si>
  <si>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</si>
  <si>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</si>
  <si>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</si>
  <si>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</si>
  <si>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</si>
  <si>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</si>
  <si>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</si>
  <si>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</si>
  <si>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</si>
  <si>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</si>
  <si>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</si>
  <si>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</si>
  <si>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</si>
  <si>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</si>
  <si>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</si>
  <si>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</si>
  <si>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</si>
  <si>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</si>
  <si>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</si>
  <si>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</si>
  <si>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</si>
  <si>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</si>
  <si>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</si>
  <si>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</si>
  <si>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</si>
  <si>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</si>
  <si>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</si>
  <si>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</si>
  <si>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</si>
  <si>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</si>
  <si>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</si>
  <si>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</si>
  <si>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</si>
  <si>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</si>
  <si>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</si>
  <si>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108年11月中華民國國民出國人次－按性別及年齡分
Table 2-3 Outbound Departures of Nationals of the
Republic of China by Gender and by Age, November,2019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</si>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</sst>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Q10" sqref="Q10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54679</v>
      </c>
      <c r="D3" s="7">
        <v>41088</v>
      </c>
      <c r="E3" s="7">
        <v>0</v>
      </c>
      <c r="F3" s="7">
        <f>C3+D3</f>
        <v>95767</v>
      </c>
      <c r="G3" s="7">
        <v>2327</v>
      </c>
      <c r="H3" s="7">
        <v>857</v>
      </c>
      <c r="I3" s="7">
        <v>9896</v>
      </c>
      <c r="J3" s="7">
        <v>20554</v>
      </c>
      <c r="K3" s="7">
        <v>24203</v>
      </c>
      <c r="L3" s="7">
        <v>20532</v>
      </c>
      <c r="M3" s="7">
        <v>17398</v>
      </c>
      <c r="N3" t="s">
        <v>59</v>
      </c>
    </row>
    <row r="4" spans="1:14" x14ac:dyDescent="0.3">
      <c r="A4" s="12"/>
      <c r="B4" s="6" t="s">
        <v>2</v>
      </c>
      <c r="C4" s="7">
        <v>26485</v>
      </c>
      <c r="D4" s="7">
        <v>19544</v>
      </c>
      <c r="E4" s="7">
        <v>0</v>
      </c>
      <c r="F4" s="7">
        <f t="shared" ref="F4:F43" si="0">C4+D4</f>
        <v>46029</v>
      </c>
      <c r="G4" s="7">
        <v>2096</v>
      </c>
      <c r="H4" s="7">
        <v>491</v>
      </c>
      <c r="I4" s="7">
        <v>6089</v>
      </c>
      <c r="J4" s="7">
        <v>10111</v>
      </c>
      <c r="K4" s="7">
        <v>10470</v>
      </c>
      <c r="L4" s="7">
        <v>9305</v>
      </c>
      <c r="M4" s="7">
        <v>7467</v>
      </c>
      <c r="N4" t="s">
        <v>59</v>
      </c>
    </row>
    <row r="5" spans="1:14" x14ac:dyDescent="0.3">
      <c r="A5" s="12"/>
      <c r="B5" s="6" t="s">
        <v>3</v>
      </c>
      <c r="C5" s="7">
        <v>195789</v>
      </c>
      <c r="D5" s="7">
        <v>141247</v>
      </c>
      <c r="E5" s="7">
        <v>0</v>
      </c>
      <c r="F5" s="7">
        <f t="shared" si="0"/>
        <v>337036</v>
      </c>
      <c r="G5" s="7">
        <v>6558</v>
      </c>
      <c r="H5" s="7">
        <v>2297</v>
      </c>
      <c r="I5" s="7">
        <v>24402</v>
      </c>
      <c r="J5" s="7">
        <v>48748</v>
      </c>
      <c r="K5" s="7">
        <v>74699</v>
      </c>
      <c r="L5" s="7">
        <v>87382</v>
      </c>
      <c r="M5" s="7">
        <v>92950</v>
      </c>
      <c r="N5" t="s">
        <v>59</v>
      </c>
    </row>
    <row r="6" spans="1:14" x14ac:dyDescent="0.3">
      <c r="A6" s="12"/>
      <c r="B6" s="6" t="s">
        <v>4</v>
      </c>
      <c r="C6" s="7">
        <v>154782</v>
      </c>
      <c r="D6" s="7">
        <v>213717</v>
      </c>
      <c r="E6" s="7">
        <v>0</v>
      </c>
      <c r="F6" s="7">
        <f t="shared" si="0"/>
        <v>368499</v>
      </c>
      <c r="G6" s="7">
        <v>24728</v>
      </c>
      <c r="H6" s="7">
        <v>3863</v>
      </c>
      <c r="I6" s="7">
        <v>56167</v>
      </c>
      <c r="J6" s="7">
        <v>90486</v>
      </c>
      <c r="K6" s="7">
        <v>64432</v>
      </c>
      <c r="L6" s="7">
        <v>63159</v>
      </c>
      <c r="M6" s="7">
        <v>65664</v>
      </c>
      <c r="N6" t="s">
        <v>59</v>
      </c>
    </row>
    <row r="7" spans="1:14" x14ac:dyDescent="0.3">
      <c r="A7" s="12"/>
      <c r="B7" s="6" t="s">
        <v>5</v>
      </c>
      <c r="C7" s="7">
        <v>28244</v>
      </c>
      <c r="D7" s="7">
        <v>65331</v>
      </c>
      <c r="E7" s="7">
        <v>0</v>
      </c>
      <c r="F7" s="7">
        <f t="shared" si="0"/>
        <v>93575</v>
      </c>
      <c r="G7" s="7">
        <v>4096</v>
      </c>
      <c r="H7" s="7">
        <v>1832</v>
      </c>
      <c r="I7" s="7">
        <v>19259</v>
      </c>
      <c r="J7" s="7">
        <v>24266</v>
      </c>
      <c r="K7" s="7">
        <v>18001</v>
      </c>
      <c r="L7" s="7">
        <v>14121</v>
      </c>
      <c r="M7" s="7">
        <v>12000</v>
      </c>
      <c r="N7" t="s">
        <v>59</v>
      </c>
    </row>
    <row r="8" spans="1:14" x14ac:dyDescent="0.3">
      <c r="A8" s="12"/>
      <c r="B8" s="6" t="s">
        <v>6</v>
      </c>
      <c r="C8" s="7">
        <v>11087</v>
      </c>
      <c r="D8" s="7">
        <v>12834</v>
      </c>
      <c r="E8" s="7">
        <v>0</v>
      </c>
      <c r="F8" s="7">
        <f t="shared" si="0"/>
        <v>23921</v>
      </c>
      <c r="G8" s="7">
        <v>985</v>
      </c>
      <c r="H8" s="7">
        <v>375</v>
      </c>
      <c r="I8" s="7">
        <v>3919</v>
      </c>
      <c r="J8" s="7">
        <v>5680</v>
      </c>
      <c r="K8" s="7">
        <v>5211</v>
      </c>
      <c r="L8" s="7">
        <v>4132</v>
      </c>
      <c r="M8" s="7">
        <v>3619</v>
      </c>
      <c r="N8" t="s">
        <v>59</v>
      </c>
    </row>
    <row r="9" spans="1:14" x14ac:dyDescent="0.3">
      <c r="A9" s="12"/>
      <c r="B9" s="6" t="s">
        <v>7</v>
      </c>
      <c r="C9" s="7">
        <v>8857</v>
      </c>
      <c r="D9" s="7">
        <v>8887</v>
      </c>
      <c r="E9" s="7">
        <v>0</v>
      </c>
      <c r="F9" s="7">
        <f t="shared" si="0"/>
        <v>17744</v>
      </c>
      <c r="G9" s="7">
        <v>571</v>
      </c>
      <c r="H9" s="7">
        <v>254</v>
      </c>
      <c r="I9" s="7">
        <v>2656</v>
      </c>
      <c r="J9" s="7">
        <v>3670</v>
      </c>
      <c r="K9" s="7">
        <v>3567</v>
      </c>
      <c r="L9" s="7">
        <v>3630</v>
      </c>
      <c r="M9" s="7">
        <v>3396</v>
      </c>
      <c r="N9" t="s">
        <v>59</v>
      </c>
    </row>
    <row r="10" spans="1:14" x14ac:dyDescent="0.3">
      <c r="A10" s="12"/>
      <c r="B10" s="6" t="s">
        <v>8</v>
      </c>
      <c r="C10" s="7">
        <v>29854</v>
      </c>
      <c r="D10" s="7">
        <v>35168</v>
      </c>
      <c r="E10" s="7">
        <v>0</v>
      </c>
      <c r="F10" s="7">
        <f t="shared" si="0"/>
        <v>65022</v>
      </c>
      <c r="G10" s="7">
        <v>1961</v>
      </c>
      <c r="H10" s="7">
        <v>745</v>
      </c>
      <c r="I10" s="7">
        <v>11700</v>
      </c>
      <c r="J10" s="7">
        <v>16688</v>
      </c>
      <c r="K10" s="7">
        <v>12974</v>
      </c>
      <c r="L10" s="7">
        <v>11552</v>
      </c>
      <c r="M10" s="7">
        <v>9402</v>
      </c>
      <c r="N10" t="s">
        <v>59</v>
      </c>
    </row>
    <row r="11" spans="1:14" x14ac:dyDescent="0.3">
      <c r="A11" s="12"/>
      <c r="B11" s="6" t="s">
        <v>9</v>
      </c>
      <c r="C11" s="7">
        <v>11491</v>
      </c>
      <c r="D11" s="7">
        <v>9627</v>
      </c>
      <c r="E11" s="7">
        <v>0</v>
      </c>
      <c r="F11" s="7">
        <f t="shared" si="0"/>
        <v>21118</v>
      </c>
      <c r="G11" s="7">
        <v>648</v>
      </c>
      <c r="H11" s="7">
        <v>232</v>
      </c>
      <c r="I11" s="7">
        <v>5453</v>
      </c>
      <c r="J11" s="7">
        <v>5906</v>
      </c>
      <c r="K11" s="7">
        <v>3858</v>
      </c>
      <c r="L11" s="7">
        <v>2775</v>
      </c>
      <c r="M11" s="7">
        <v>2246</v>
      </c>
      <c r="N11" t="s">
        <v>59</v>
      </c>
    </row>
    <row r="12" spans="1:14" x14ac:dyDescent="0.3">
      <c r="A12" s="12"/>
      <c r="B12" s="6" t="s">
        <v>10</v>
      </c>
      <c r="C12" s="7">
        <v>5925</v>
      </c>
      <c r="D12" s="7">
        <v>5931</v>
      </c>
      <c r="E12" s="7">
        <v>0</v>
      </c>
      <c r="F12" s="7">
        <f t="shared" si="0"/>
        <v>11856</v>
      </c>
      <c r="G12" s="7">
        <v>479</v>
      </c>
      <c r="H12" s="7">
        <v>126</v>
      </c>
      <c r="I12" s="7">
        <v>1990</v>
      </c>
      <c r="J12" s="7">
        <v>3053</v>
      </c>
      <c r="K12" s="7">
        <v>2413</v>
      </c>
      <c r="L12" s="7">
        <v>2095</v>
      </c>
      <c r="M12" s="7">
        <v>1700</v>
      </c>
      <c r="N12" t="s">
        <v>59</v>
      </c>
    </row>
    <row r="13" spans="1:14" x14ac:dyDescent="0.3">
      <c r="A13" s="12"/>
      <c r="B13" s="6" t="s">
        <v>11</v>
      </c>
      <c r="C13" s="7">
        <v>428</v>
      </c>
      <c r="D13" s="7">
        <v>581</v>
      </c>
      <c r="E13" s="7">
        <v>0</v>
      </c>
      <c r="F13" s="7">
        <f t="shared" si="0"/>
        <v>1009</v>
      </c>
      <c r="G13" s="7">
        <v>12</v>
      </c>
      <c r="H13" s="7">
        <v>1</v>
      </c>
      <c r="I13" s="7">
        <v>53</v>
      </c>
      <c r="J13" s="7">
        <v>41</v>
      </c>
      <c r="K13" s="7">
        <v>91</v>
      </c>
      <c r="L13" s="7">
        <v>210</v>
      </c>
      <c r="M13" s="7">
        <v>601</v>
      </c>
      <c r="N13" t="s">
        <v>59</v>
      </c>
    </row>
    <row r="14" spans="1:14" x14ac:dyDescent="0.3">
      <c r="A14" s="12"/>
      <c r="B14" s="6" t="s">
        <v>12</v>
      </c>
      <c r="C14" s="7">
        <v>39270</v>
      </c>
      <c r="D14" s="7">
        <v>32230</v>
      </c>
      <c r="E14" s="7">
        <v>0</v>
      </c>
      <c r="F14" s="7">
        <f t="shared" si="0"/>
        <v>71500</v>
      </c>
      <c r="G14" s="7">
        <v>2402</v>
      </c>
      <c r="H14" s="7">
        <v>547</v>
      </c>
      <c r="I14" s="7">
        <v>6516</v>
      </c>
      <c r="J14" s="7">
        <v>15607</v>
      </c>
      <c r="K14" s="7">
        <v>15501</v>
      </c>
      <c r="L14" s="7">
        <v>15509</v>
      </c>
      <c r="M14" s="7">
        <v>15418</v>
      </c>
      <c r="N14" t="s">
        <v>59</v>
      </c>
    </row>
    <row r="15" spans="1:14" x14ac:dyDescent="0.3">
      <c r="A15" s="12"/>
      <c r="B15" s="6" t="s">
        <v>13</v>
      </c>
      <c r="C15" s="7">
        <v>1292</v>
      </c>
      <c r="D15" s="7">
        <v>1178</v>
      </c>
      <c r="E15" s="7">
        <v>0</v>
      </c>
      <c r="F15" s="7">
        <f t="shared" si="0"/>
        <v>2470</v>
      </c>
      <c r="G15" s="7">
        <v>41</v>
      </c>
      <c r="H15" s="7">
        <v>8</v>
      </c>
      <c r="I15" s="7">
        <v>159</v>
      </c>
      <c r="J15" s="7">
        <v>325</v>
      </c>
      <c r="K15" s="7">
        <v>451</v>
      </c>
      <c r="L15" s="7">
        <v>675</v>
      </c>
      <c r="M15" s="7">
        <v>811</v>
      </c>
      <c r="N15" t="s">
        <v>59</v>
      </c>
    </row>
    <row r="16" spans="1:14" x14ac:dyDescent="0.3">
      <c r="A16" s="12"/>
      <c r="B16" s="6" t="s">
        <v>14</v>
      </c>
      <c r="C16" s="7">
        <v>3802</v>
      </c>
      <c r="D16" s="7">
        <v>3013</v>
      </c>
      <c r="E16" s="7">
        <v>0</v>
      </c>
      <c r="F16" s="7">
        <f t="shared" si="0"/>
        <v>6815</v>
      </c>
      <c r="G16" s="7">
        <v>80</v>
      </c>
      <c r="H16" s="7">
        <v>56</v>
      </c>
      <c r="I16" s="7">
        <v>835</v>
      </c>
      <c r="J16" s="7">
        <v>1388</v>
      </c>
      <c r="K16" s="7">
        <v>1488</v>
      </c>
      <c r="L16" s="7">
        <v>1615</v>
      </c>
      <c r="M16" s="7">
        <v>1353</v>
      </c>
      <c r="N16" t="s">
        <v>59</v>
      </c>
    </row>
    <row r="17" spans="1:14" x14ac:dyDescent="0.3">
      <c r="A17" s="12"/>
      <c r="B17" s="6" t="s">
        <v>15</v>
      </c>
      <c r="C17" s="7">
        <v>3880</v>
      </c>
      <c r="D17" s="7">
        <v>5925</v>
      </c>
      <c r="E17" s="7">
        <v>0</v>
      </c>
      <c r="F17" s="7">
        <f t="shared" si="0"/>
        <v>9805</v>
      </c>
      <c r="G17" s="7">
        <v>115</v>
      </c>
      <c r="H17" s="7">
        <v>105</v>
      </c>
      <c r="I17" s="7">
        <v>1070</v>
      </c>
      <c r="J17" s="7">
        <v>1878</v>
      </c>
      <c r="K17" s="7">
        <v>1673</v>
      </c>
      <c r="L17" s="7">
        <v>2265</v>
      </c>
      <c r="M17" s="7">
        <v>2699</v>
      </c>
      <c r="N17" t="s">
        <v>59</v>
      </c>
    </row>
    <row r="18" spans="1:14" x14ac:dyDescent="0.3">
      <c r="A18" s="12"/>
      <c r="B18" s="6" t="s">
        <v>16</v>
      </c>
      <c r="C18" s="7">
        <v>2269</v>
      </c>
      <c r="D18" s="7">
        <v>3749</v>
      </c>
      <c r="E18" s="7">
        <v>0</v>
      </c>
      <c r="F18" s="7">
        <f t="shared" si="0"/>
        <v>6018</v>
      </c>
      <c r="G18" s="7">
        <v>20</v>
      </c>
      <c r="H18" s="7">
        <v>12</v>
      </c>
      <c r="I18" s="7">
        <v>470</v>
      </c>
      <c r="J18" s="7">
        <v>1023</v>
      </c>
      <c r="K18" s="7">
        <v>1103</v>
      </c>
      <c r="L18" s="7">
        <v>1601</v>
      </c>
      <c r="M18" s="7">
        <v>1789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29553</v>
      </c>
      <c r="D19" s="7">
        <f>D20-D3-D4-D5-D6-D7-D8-D9-D10-D11-D12-D13-D14-D15-D16-D17-D18</f>
        <v>33165</v>
      </c>
      <c r="E19" s="7">
        <f t="shared" ref="E19:G19" si="1">E20-E3-E4-E5-E6-E7-E8-E9-E10-E11-E12-E13-E14-E15-E16-E17-E18</f>
        <v>0</v>
      </c>
      <c r="F19" s="7">
        <f t="shared" si="0"/>
        <v>62718</v>
      </c>
      <c r="G19" s="7">
        <f t="shared" si="1"/>
        <v>3</v>
      </c>
      <c r="H19" s="7">
        <f t="shared" ref="H19:M19" si="2">H20-H3-H4-H5-H6-H7-H8-H9-H10-H11-H12-H13-H14-H15-H16-H17-H18</f>
        <v>509</v>
      </c>
      <c r="I19" s="7">
        <f t="shared" si="2"/>
        <v>10661</v>
      </c>
      <c r="J19" s="7">
        <f t="shared" si="2"/>
        <v>15258</v>
      </c>
      <c r="K19" s="7">
        <f t="shared" si="2"/>
        <v>12841</v>
      </c>
      <c r="L19" s="7">
        <f t="shared" si="2"/>
        <v>12829</v>
      </c>
      <c r="M19" s="7">
        <f t="shared" si="2"/>
        <v>10617</v>
      </c>
      <c r="N19" t="s">
        <v>59</v>
      </c>
    </row>
    <row r="20" spans="1:14" x14ac:dyDescent="0.3">
      <c r="A20" s="12"/>
      <c r="B20" s="6" t="s">
        <v>18</v>
      </c>
      <c r="C20" s="7">
        <v>607687</v>
      </c>
      <c r="D20" s="7">
        <v>633215</v>
      </c>
      <c r="E20" s="7">
        <v>0</v>
      </c>
      <c r="F20" s="7">
        <f t="shared" si="0"/>
        <v>1240902</v>
      </c>
      <c r="G20" s="7">
        <v>47122</v>
      </c>
      <c r="H20" s="7">
        <v>12310</v>
      </c>
      <c r="I20" s="7">
        <v>161295</v>
      </c>
      <c r="J20" s="7">
        <v>264682</v>
      </c>
      <c r="K20" s="7">
        <v>252976</v>
      </c>
      <c r="L20" s="7">
        <v>253387</v>
      </c>
      <c r="M20" s="7">
        <v>249130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19575</v>
      </c>
      <c r="D21" s="7">
        <v>21413</v>
      </c>
      <c r="E21" s="7">
        <v>0</v>
      </c>
      <c r="F21" s="7">
        <f t="shared" si="0"/>
        <v>40988</v>
      </c>
      <c r="G21" s="7">
        <v>1141</v>
      </c>
      <c r="H21" s="7">
        <v>194</v>
      </c>
      <c r="I21" s="7">
        <v>4104</v>
      </c>
      <c r="J21" s="7">
        <v>7512</v>
      </c>
      <c r="K21" s="7">
        <v>7154</v>
      </c>
      <c r="L21" s="7">
        <v>7709</v>
      </c>
      <c r="M21" s="7">
        <v>13174</v>
      </c>
      <c r="N21" t="s">
        <v>59</v>
      </c>
    </row>
    <row r="22" spans="1:14" x14ac:dyDescent="0.3">
      <c r="A22" s="12"/>
      <c r="B22" s="6" t="s">
        <v>21</v>
      </c>
      <c r="C22" s="7">
        <v>3036</v>
      </c>
      <c r="D22" s="7">
        <v>4754</v>
      </c>
      <c r="E22" s="7">
        <v>0</v>
      </c>
      <c r="F22" s="7">
        <f t="shared" si="0"/>
        <v>7790</v>
      </c>
      <c r="G22" s="7">
        <v>188</v>
      </c>
      <c r="H22" s="7">
        <v>74</v>
      </c>
      <c r="I22" s="7">
        <v>778</v>
      </c>
      <c r="J22" s="7">
        <v>1145</v>
      </c>
      <c r="K22" s="7">
        <v>1237</v>
      </c>
      <c r="L22" s="7">
        <v>1992</v>
      </c>
      <c r="M22" s="7">
        <v>2376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22611</v>
      </c>
      <c r="D24" s="7">
        <v>26167</v>
      </c>
      <c r="E24" s="7">
        <v>0</v>
      </c>
      <c r="F24" s="7">
        <f t="shared" si="0"/>
        <v>48778</v>
      </c>
      <c r="G24" s="7">
        <v>1329</v>
      </c>
      <c r="H24" s="7">
        <v>268</v>
      </c>
      <c r="I24" s="7">
        <v>4882</v>
      </c>
      <c r="J24" s="7">
        <v>8657</v>
      </c>
      <c r="K24" s="7">
        <v>8391</v>
      </c>
      <c r="L24" s="7">
        <v>9701</v>
      </c>
      <c r="M24" s="7">
        <v>15550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2145</v>
      </c>
      <c r="D25" s="7">
        <v>3180</v>
      </c>
      <c r="E25" s="7">
        <v>0</v>
      </c>
      <c r="F25" s="7">
        <f t="shared" si="0"/>
        <v>5325</v>
      </c>
      <c r="G25" s="7">
        <v>56</v>
      </c>
      <c r="H25" s="7">
        <v>35</v>
      </c>
      <c r="I25" s="7">
        <v>754</v>
      </c>
      <c r="J25" s="7">
        <v>1284</v>
      </c>
      <c r="K25" s="7">
        <v>1061</v>
      </c>
      <c r="L25" s="7">
        <v>1196</v>
      </c>
      <c r="M25" s="7">
        <v>939</v>
      </c>
      <c r="N25" t="s">
        <v>59</v>
      </c>
    </row>
    <row r="26" spans="1:14" x14ac:dyDescent="0.3">
      <c r="A26" s="12"/>
      <c r="B26" s="6" t="s">
        <v>25</v>
      </c>
      <c r="C26" s="7">
        <v>2603</v>
      </c>
      <c r="D26" s="7">
        <v>2733</v>
      </c>
      <c r="E26" s="7">
        <v>0</v>
      </c>
      <c r="F26" s="7">
        <f t="shared" si="0"/>
        <v>5336</v>
      </c>
      <c r="G26" s="7">
        <v>79</v>
      </c>
      <c r="H26" s="7">
        <v>37</v>
      </c>
      <c r="I26" s="7">
        <v>562</v>
      </c>
      <c r="J26" s="7">
        <v>1294</v>
      </c>
      <c r="K26" s="7">
        <v>1306</v>
      </c>
      <c r="L26" s="7">
        <v>1239</v>
      </c>
      <c r="M26" s="7">
        <v>819</v>
      </c>
      <c r="N26" t="s">
        <v>59</v>
      </c>
    </row>
    <row r="27" spans="1:14" x14ac:dyDescent="0.3">
      <c r="A27" s="12"/>
      <c r="B27" s="6" t="s">
        <v>26</v>
      </c>
      <c r="C27" s="7">
        <v>853</v>
      </c>
      <c r="D27" s="7">
        <v>1408</v>
      </c>
      <c r="E27" s="7">
        <v>0</v>
      </c>
      <c r="F27" s="7">
        <f t="shared" si="0"/>
        <v>2261</v>
      </c>
      <c r="G27" s="7">
        <v>19</v>
      </c>
      <c r="H27" s="7">
        <v>8</v>
      </c>
      <c r="I27" s="7">
        <v>264</v>
      </c>
      <c r="J27" s="7">
        <v>577</v>
      </c>
      <c r="K27" s="7">
        <v>444</v>
      </c>
      <c r="L27" s="7">
        <v>510</v>
      </c>
      <c r="M27" s="7">
        <v>439</v>
      </c>
      <c r="N27" t="s">
        <v>59</v>
      </c>
    </row>
    <row r="28" spans="1:14" x14ac:dyDescent="0.3">
      <c r="A28" s="12"/>
      <c r="B28" s="6" t="s">
        <v>27</v>
      </c>
      <c r="C28" s="7">
        <v>2047</v>
      </c>
      <c r="D28" s="7">
        <v>2461</v>
      </c>
      <c r="E28" s="7">
        <v>0</v>
      </c>
      <c r="F28" s="7">
        <f t="shared" si="0"/>
        <v>4508</v>
      </c>
      <c r="G28" s="7">
        <v>103</v>
      </c>
      <c r="H28" s="7">
        <v>44</v>
      </c>
      <c r="I28" s="7">
        <v>675</v>
      </c>
      <c r="J28" s="7">
        <v>1188</v>
      </c>
      <c r="K28" s="7">
        <v>1053</v>
      </c>
      <c r="L28" s="7">
        <v>812</v>
      </c>
      <c r="M28" s="7">
        <v>633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932</v>
      </c>
      <c r="D30" s="7">
        <v>1828</v>
      </c>
      <c r="E30" s="7">
        <v>0</v>
      </c>
      <c r="F30" s="7">
        <f t="shared" si="0"/>
        <v>2760</v>
      </c>
      <c r="G30" s="7">
        <v>72</v>
      </c>
      <c r="H30" s="7">
        <v>24</v>
      </c>
      <c r="I30" s="7">
        <v>517</v>
      </c>
      <c r="J30" s="7">
        <v>699</v>
      </c>
      <c r="K30" s="7">
        <v>582</v>
      </c>
      <c r="L30" s="7">
        <v>545</v>
      </c>
      <c r="M30" s="7">
        <v>321</v>
      </c>
      <c r="N30" t="s">
        <v>59</v>
      </c>
    </row>
    <row r="31" spans="1:14" x14ac:dyDescent="0.3">
      <c r="A31" s="12"/>
      <c r="B31" s="6" t="s">
        <v>30</v>
      </c>
      <c r="C31" s="7">
        <v>2463</v>
      </c>
      <c r="D31" s="7">
        <v>4350</v>
      </c>
      <c r="E31" s="7">
        <v>0</v>
      </c>
      <c r="F31" s="7">
        <f t="shared" si="0"/>
        <v>6813</v>
      </c>
      <c r="G31" s="7">
        <v>66</v>
      </c>
      <c r="H31" s="7">
        <v>44</v>
      </c>
      <c r="I31" s="7">
        <v>605</v>
      </c>
      <c r="J31" s="7">
        <v>1155</v>
      </c>
      <c r="K31" s="7">
        <v>1239</v>
      </c>
      <c r="L31" s="7">
        <v>1884</v>
      </c>
      <c r="M31" s="7">
        <v>1820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0</v>
      </c>
      <c r="D32" s="7">
        <f>D33-D25-D26-D27-D28-D29-D30-D31</f>
        <v>1</v>
      </c>
      <c r="E32" s="7">
        <f t="shared" ref="E32:G32" si="5">E33-E25-E26-E27-E28-E29-E30-E31</f>
        <v>0</v>
      </c>
      <c r="F32" s="7">
        <f t="shared" si="0"/>
        <v>1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0</v>
      </c>
      <c r="J32" s="7">
        <f t="shared" si="6"/>
        <v>1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t="s">
        <v>59</v>
      </c>
    </row>
    <row r="33" spans="1:14" x14ac:dyDescent="0.3">
      <c r="A33" s="12"/>
      <c r="B33" s="6" t="s">
        <v>32</v>
      </c>
      <c r="C33" s="7">
        <v>11043</v>
      </c>
      <c r="D33" s="7">
        <v>15961</v>
      </c>
      <c r="E33" s="7">
        <v>0</v>
      </c>
      <c r="F33" s="7">
        <f t="shared" si="0"/>
        <v>27004</v>
      </c>
      <c r="G33" s="7">
        <v>395</v>
      </c>
      <c r="H33" s="7">
        <v>192</v>
      </c>
      <c r="I33" s="7">
        <v>3377</v>
      </c>
      <c r="J33" s="7">
        <v>6198</v>
      </c>
      <c r="K33" s="7">
        <v>5685</v>
      </c>
      <c r="L33" s="7">
        <v>6186</v>
      </c>
      <c r="M33" s="7">
        <v>4971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5415</v>
      </c>
      <c r="D34" s="7">
        <v>7926</v>
      </c>
      <c r="E34" s="7">
        <v>0</v>
      </c>
      <c r="F34" s="7">
        <f t="shared" si="0"/>
        <v>13341</v>
      </c>
      <c r="G34" s="7">
        <v>566</v>
      </c>
      <c r="H34" s="7">
        <v>94</v>
      </c>
      <c r="I34" s="7">
        <v>2404</v>
      </c>
      <c r="J34" s="7">
        <v>2698</v>
      </c>
      <c r="K34" s="7">
        <v>2073</v>
      </c>
      <c r="L34" s="7">
        <v>2412</v>
      </c>
      <c r="M34" s="7">
        <v>3094</v>
      </c>
      <c r="N34" t="s">
        <v>59</v>
      </c>
    </row>
    <row r="35" spans="1:14" x14ac:dyDescent="0.3">
      <c r="A35" s="16"/>
      <c r="B35" s="8" t="s">
        <v>35</v>
      </c>
      <c r="C35" s="7">
        <v>1267</v>
      </c>
      <c r="D35" s="7">
        <v>1833</v>
      </c>
      <c r="E35" s="7">
        <v>0</v>
      </c>
      <c r="F35" s="7">
        <f t="shared" si="0"/>
        <v>3100</v>
      </c>
      <c r="G35" s="7">
        <v>115</v>
      </c>
      <c r="H35" s="7">
        <v>11</v>
      </c>
      <c r="I35" s="7">
        <v>306</v>
      </c>
      <c r="J35" s="7">
        <v>560</v>
      </c>
      <c r="K35" s="7">
        <v>385</v>
      </c>
      <c r="L35" s="7">
        <v>695</v>
      </c>
      <c r="M35" s="7">
        <v>1028</v>
      </c>
      <c r="N35" t="s">
        <v>59</v>
      </c>
    </row>
    <row r="36" spans="1:14" x14ac:dyDescent="0.3">
      <c r="A36" s="16"/>
      <c r="B36" s="8" t="s">
        <v>36</v>
      </c>
      <c r="C36" s="7">
        <v>638</v>
      </c>
      <c r="D36" s="7">
        <v>627</v>
      </c>
      <c r="E36" s="7">
        <v>0</v>
      </c>
      <c r="F36" s="7">
        <f t="shared" si="0"/>
        <v>1265</v>
      </c>
      <c r="G36" s="7">
        <v>25</v>
      </c>
      <c r="H36" s="7">
        <v>2</v>
      </c>
      <c r="I36" s="7">
        <v>297</v>
      </c>
      <c r="J36" s="7">
        <v>414</v>
      </c>
      <c r="K36" s="7">
        <v>268</v>
      </c>
      <c r="L36" s="7">
        <v>147</v>
      </c>
      <c r="M36" s="7">
        <v>112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2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2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2</v>
      </c>
      <c r="N37" t="s">
        <v>59</v>
      </c>
    </row>
    <row r="38" spans="1:14" x14ac:dyDescent="0.3">
      <c r="A38" s="17"/>
      <c r="B38" s="6" t="s">
        <v>38</v>
      </c>
      <c r="C38" s="7">
        <v>7322</v>
      </c>
      <c r="D38" s="7">
        <v>10386</v>
      </c>
      <c r="E38" s="7">
        <v>0</v>
      </c>
      <c r="F38" s="7">
        <f t="shared" si="0"/>
        <v>17708</v>
      </c>
      <c r="G38" s="7">
        <v>706</v>
      </c>
      <c r="H38" s="7">
        <v>107</v>
      </c>
      <c r="I38" s="7">
        <v>3007</v>
      </c>
      <c r="J38" s="7">
        <v>3672</v>
      </c>
      <c r="K38" s="7">
        <v>2726</v>
      </c>
      <c r="L38" s="7">
        <v>3254</v>
      </c>
      <c r="M38" s="7">
        <v>4236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0</v>
      </c>
      <c r="D41" s="7">
        <v>0</v>
      </c>
      <c r="E41" s="7">
        <v>0</v>
      </c>
      <c r="F41" s="7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4612</v>
      </c>
      <c r="D42" s="7">
        <v>4559</v>
      </c>
      <c r="E42" s="7">
        <v>0</v>
      </c>
      <c r="F42" s="7">
        <f t="shared" si="0"/>
        <v>9171</v>
      </c>
      <c r="G42" s="7">
        <v>515</v>
      </c>
      <c r="H42" s="7">
        <v>238</v>
      </c>
      <c r="I42" s="7">
        <v>762</v>
      </c>
      <c r="J42" s="7">
        <v>1184</v>
      </c>
      <c r="K42" s="7">
        <v>1889</v>
      </c>
      <c r="L42" s="7">
        <v>2252</v>
      </c>
      <c r="M42" s="7">
        <v>2331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653275</v>
      </c>
      <c r="D43" s="7">
        <f>D20+D24+D33+D38+D41+D42</f>
        <v>690288</v>
      </c>
      <c r="E43" s="7">
        <f t="shared" ref="E43:G43" si="11">E20+E24+E33+E38+E41+E42</f>
        <v>0</v>
      </c>
      <c r="F43" s="7">
        <f t="shared" si="0"/>
        <v>1343563</v>
      </c>
      <c r="G43" s="7">
        <f t="shared" si="11"/>
        <v>50067</v>
      </c>
      <c r="H43" s="7">
        <f t="shared" ref="H43:M43" si="12">H20+H24+H33+H38+H41+H42</f>
        <v>13115</v>
      </c>
      <c r="I43" s="7">
        <f t="shared" si="12"/>
        <v>173323</v>
      </c>
      <c r="J43" s="7">
        <f t="shared" si="12"/>
        <v>284393</v>
      </c>
      <c r="K43" s="7">
        <f t="shared" si="12"/>
        <v>271667</v>
      </c>
      <c r="L43" s="7">
        <f t="shared" si="12"/>
        <v>274780</v>
      </c>
      <c r="M43" s="7">
        <f t="shared" si="12"/>
        <v>276218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2019-12-27T00:42:54Z</dcterms:modified>
</cp:coreProperties>
</file>