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7\"/>
    </mc:Choice>
  </mc:AlternateContent>
  <bookViews>
    <workbookView xWindow="0" yWindow="0" windowWidth="23040" windowHeight="9132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<sst xmlns="http://schemas.openxmlformats.org/spreadsheetml/2006/main" count="96" uniqueCount="56">
  <si>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</si>
  <si>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</si>
  <si>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</si>
  <si>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</si>
  <si>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</si>
  <si>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</si>
  <si>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</si>
  <si>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</si>
  <si>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</si>
  <si>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</si>
  <si>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</si>
  <si>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</si>
  <si>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</si>
  <si>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</si>
  <si>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</si>
  <si>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</si>
  <si>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</si>
  <si>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</si>
  <si>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</si>
  <si>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</si>
  <si>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</si>
  <si>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</si>
  <si>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</si>
  <si>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</si>
  <si>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</si>
  <si>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</si>
  <si>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</si>
  <si>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</si>
  <si>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</si>
  <si>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</si>
  <si>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</si>
  <si>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</si>
  <si>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</si>
  <si>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</si>
  <si>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</si>
  <si>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</si>
  <si>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</si>
  <si>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</si>
  <si>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</si>
  <si>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</si>
  <si>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</si>
  <si>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</si>
  <si>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</si>
  <si>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</si>
  <si>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</si>
  <si>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</si>
  <si>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</si>
  <si>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</si>
  <si>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108年7月及1至7月中華民國國民出國人次及成長率－按目的地分
Table 2-2 Outbound Departures of Nationals of the Republic
of China by Destination, July &amp; January-July,2019</t>
  </si>
  <si>
    <t>108年7月
July, 2019</t>
  </si>
  <si>
    <t>107年7月
July, 2018</t>
  </si>
  <si>
    <t>108年1-7月
Jan.-Jul., 2019</t>
  </si>
  <si>
    <t>107年1-7月
Jan.-Jul., 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</si>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</sst>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678180</xdr:rowOff>
    </xdr:from>
    <xdr:to>
      <xdr:col>7</xdr:col>
      <xdr:colOff>1024890</xdr:colOff>
      <xdr:row>1</xdr:row>
      <xdr:rowOff>64770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650355" y="678180"/>
          <a:ext cx="65341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I5" sqref="I5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161197</v>
      </c>
      <c r="D3" s="5">
        <v>148378</v>
      </c>
      <c r="E3" s="6">
        <f>IF(D3=0,0,((C3/D3)-1)*100)</f>
        <v>8.6394209384140552</v>
      </c>
      <c r="F3" s="5">
        <v>1120060</v>
      </c>
      <c r="G3" s="5">
        <v>988194</v>
      </c>
      <c r="H3" s="6">
        <f>IF(G3=0,0,((F3/G3)-1)*100)</f>
        <v>13.344140927793525</v>
      </c>
      <c r="I3" t="s">
        <v>53</v>
      </c>
    </row>
    <row r="4" spans="1:9" x14ac:dyDescent="0.3">
      <c r="A4" s="16"/>
      <c r="B4" s="4" t="s">
        <v>4</v>
      </c>
      <c r="C4" s="5">
        <v>51677</v>
      </c>
      <c r="D4" s="5">
        <v>58017</v>
      </c>
      <c r="E4" s="6">
        <f t="shared" ref="E4:E43" si="0">IF(D4=0,0,((C4/D4)-1)*100)</f>
        <v>-10.927831497664474</v>
      </c>
      <c r="F4" s="5">
        <v>350370</v>
      </c>
      <c r="G4" s="5">
        <v>359714</v>
      </c>
      <c r="H4" s="6">
        <f t="shared" ref="H4:H43" si="1">IF(G4=0,0,((F4/G4)-1)*100)</f>
        <v>-2.5976192197134429</v>
      </c>
    </row>
    <row r="5" spans="1:9" x14ac:dyDescent="0.3">
      <c r="A5" s="16"/>
      <c r="B5" s="4" t="s">
        <v>5</v>
      </c>
      <c r="C5" s="5">
        <v>350481</v>
      </c>
      <c r="D5" s="5">
        <v>394498</v>
      </c>
      <c r="E5" s="6">
        <f t="shared" si="0"/>
        <v>-11.15772450050444</v>
      </c>
      <c r="F5" s="5">
        <v>2353504</v>
      </c>
      <c r="G5" s="5">
        <v>2435623</v>
      </c>
      <c r="H5" s="6">
        <f t="shared" si="1"/>
        <v>-3.3715809055835044</v>
      </c>
      <c r="I5" t="s">
        <v>53</v>
      </c>
    </row>
    <row r="6" spans="1:9" x14ac:dyDescent="0.3">
      <c r="A6" s="16"/>
      <c r="B6" s="4" t="s">
        <v>6</v>
      </c>
      <c r="C6" s="5">
        <v>477351</v>
      </c>
      <c r="D6" s="5">
        <v>468285</v>
      </c>
      <c r="E6" s="6">
        <f t="shared" si="0"/>
        <v>1.9360005125084179</v>
      </c>
      <c r="F6" s="5">
        <v>2976254</v>
      </c>
      <c r="G6" s="5">
        <v>2993774</v>
      </c>
      <c r="H6" s="6">
        <f t="shared" si="1"/>
        <v>-0.58521451519052414</v>
      </c>
      <c r="I6" t="s">
        <v>53</v>
      </c>
    </row>
    <row r="7" spans="1:9" x14ac:dyDescent="0.3">
      <c r="A7" s="16"/>
      <c r="B7" s="4" t="s">
        <v>7</v>
      </c>
      <c r="C7" s="5">
        <v>105993</v>
      </c>
      <c r="D7" s="5">
        <v>95204</v>
      </c>
      <c r="E7" s="6">
        <f t="shared" si="0"/>
        <v>11.332507037519424</v>
      </c>
      <c r="F7" s="5">
        <v>695377</v>
      </c>
      <c r="G7" s="5">
        <v>639891</v>
      </c>
      <c r="H7" s="6">
        <f t="shared" si="1"/>
        <v>8.6711643076711411</v>
      </c>
      <c r="I7" t="s">
        <v>53</v>
      </c>
    </row>
    <row r="8" spans="1:9" x14ac:dyDescent="0.3">
      <c r="A8" s="16"/>
      <c r="B8" s="4" t="s">
        <v>8</v>
      </c>
      <c r="C8" s="5">
        <v>47971</v>
      </c>
      <c r="D8" s="5">
        <v>41354</v>
      </c>
      <c r="E8" s="6">
        <f t="shared" si="0"/>
        <v>16.000870532475698</v>
      </c>
      <c r="F8" s="5">
        <v>240063</v>
      </c>
      <c r="G8" s="5">
        <v>219362</v>
      </c>
      <c r="H8" s="6">
        <f t="shared" si="1"/>
        <v>9.4369125007977672</v>
      </c>
      <c r="I8" t="s">
        <v>53</v>
      </c>
    </row>
    <row r="9" spans="1:9" x14ac:dyDescent="0.3">
      <c r="A9" s="16"/>
      <c r="B9" s="4" t="s">
        <v>9</v>
      </c>
      <c r="C9" s="5">
        <v>37500</v>
      </c>
      <c r="D9" s="5">
        <v>40062</v>
      </c>
      <c r="E9" s="6">
        <f t="shared" si="0"/>
        <v>-6.3950876141979922</v>
      </c>
      <c r="F9" s="5">
        <v>187256</v>
      </c>
      <c r="G9" s="5">
        <v>200211</v>
      </c>
      <c r="H9" s="6">
        <f t="shared" si="1"/>
        <v>-6.4706734395213017</v>
      </c>
      <c r="I9" t="s">
        <v>53</v>
      </c>
    </row>
    <row r="10" spans="1:9" x14ac:dyDescent="0.3">
      <c r="A10" s="16"/>
      <c r="B10" s="4" t="s">
        <v>10</v>
      </c>
      <c r="C10" s="5">
        <v>74554</v>
      </c>
      <c r="D10" s="5">
        <v>61306</v>
      </c>
      <c r="E10" s="6">
        <f t="shared" si="0"/>
        <v>21.609630378755739</v>
      </c>
      <c r="F10" s="5">
        <v>481178</v>
      </c>
      <c r="G10" s="5">
        <v>394709</v>
      </c>
      <c r="H10" s="6">
        <f t="shared" si="1"/>
        <v>21.907025175509041</v>
      </c>
      <c r="I10" t="s">
        <v>53</v>
      </c>
    </row>
    <row r="11" spans="1:9" x14ac:dyDescent="0.3">
      <c r="A11" s="16"/>
      <c r="B11" s="4" t="s">
        <v>11</v>
      </c>
      <c r="C11" s="5">
        <v>38917</v>
      </c>
      <c r="D11" s="5">
        <v>25634</v>
      </c>
      <c r="E11" s="6">
        <f t="shared" si="0"/>
        <v>51.817898104080527</v>
      </c>
      <c r="F11" s="5">
        <v>199034</v>
      </c>
      <c r="G11" s="5">
        <v>148233</v>
      </c>
      <c r="H11" s="6">
        <f t="shared" si="1"/>
        <v>34.271046258255588</v>
      </c>
      <c r="I11" t="s">
        <v>53</v>
      </c>
    </row>
    <row r="12" spans="1:9" x14ac:dyDescent="0.3">
      <c r="A12" s="16"/>
      <c r="B12" s="4" t="s">
        <v>12</v>
      </c>
      <c r="C12" s="5">
        <v>13367</v>
      </c>
      <c r="D12" s="5">
        <v>16486</v>
      </c>
      <c r="E12" s="6">
        <f t="shared" si="0"/>
        <v>-18.919082858182701</v>
      </c>
      <c r="F12" s="5">
        <v>91933</v>
      </c>
      <c r="G12" s="5">
        <v>105278</v>
      </c>
      <c r="H12" s="6">
        <f t="shared" si="1"/>
        <v>-12.67596268926081</v>
      </c>
      <c r="I12" t="s">
        <v>53</v>
      </c>
    </row>
    <row r="13" spans="1:9" x14ac:dyDescent="0.3">
      <c r="A13" s="16"/>
      <c r="B13" s="4" t="s">
        <v>13</v>
      </c>
      <c r="C13" s="5">
        <v>434</v>
      </c>
      <c r="D13" s="5">
        <v>22</v>
      </c>
      <c r="E13" s="6">
        <f t="shared" si="0"/>
        <v>1872.7272727272727</v>
      </c>
      <c r="F13" s="5">
        <v>2933</v>
      </c>
      <c r="G13" s="5">
        <v>457</v>
      </c>
      <c r="H13" s="6">
        <f t="shared" si="1"/>
        <v>541.79431072210059</v>
      </c>
      <c r="I13" t="s">
        <v>53</v>
      </c>
    </row>
    <row r="14" spans="1:9" x14ac:dyDescent="0.3">
      <c r="A14" s="16"/>
      <c r="B14" s="4" t="s">
        <v>14</v>
      </c>
      <c r="C14" s="5">
        <v>78906</v>
      </c>
      <c r="D14" s="5">
        <v>62642</v>
      </c>
      <c r="E14" s="6">
        <f t="shared" si="0"/>
        <v>25.963411129912828</v>
      </c>
      <c r="F14" s="5">
        <v>480501</v>
      </c>
      <c r="G14" s="5">
        <v>376857</v>
      </c>
      <c r="H14" s="6">
        <f t="shared" si="1"/>
        <v>27.502209060731264</v>
      </c>
      <c r="I14" t="s">
        <v>53</v>
      </c>
    </row>
    <row r="15" spans="1:9" x14ac:dyDescent="0.3">
      <c r="A15" s="16"/>
      <c r="B15" s="4" t="s">
        <v>15</v>
      </c>
      <c r="C15" s="5">
        <v>2187</v>
      </c>
      <c r="D15" s="5">
        <v>2255</v>
      </c>
      <c r="E15" s="6">
        <f t="shared" si="0"/>
        <v>-3.0155210643015518</v>
      </c>
      <c r="F15" s="5">
        <v>14306</v>
      </c>
      <c r="G15" s="5">
        <v>15375</v>
      </c>
      <c r="H15" s="6">
        <f t="shared" si="1"/>
        <v>-6.9528455284552866</v>
      </c>
      <c r="I15" t="s">
        <v>53</v>
      </c>
    </row>
    <row r="16" spans="1:9" x14ac:dyDescent="0.3">
      <c r="A16" s="16"/>
      <c r="B16" s="4" t="s">
        <v>16</v>
      </c>
      <c r="C16" s="5">
        <v>7066</v>
      </c>
      <c r="D16" s="5">
        <v>6723</v>
      </c>
      <c r="E16" s="6">
        <f t="shared" si="0"/>
        <v>5.1018890376320014</v>
      </c>
      <c r="F16" s="5">
        <v>50786</v>
      </c>
      <c r="G16" s="5">
        <v>55599</v>
      </c>
      <c r="H16" s="6">
        <f t="shared" si="1"/>
        <v>-8.6566305149373139</v>
      </c>
      <c r="I16" t="s">
        <v>53</v>
      </c>
    </row>
    <row r="17" spans="1:9" x14ac:dyDescent="0.3">
      <c r="A17" s="16"/>
      <c r="B17" s="4" t="s">
        <v>17</v>
      </c>
      <c r="C17" s="5">
        <v>10485</v>
      </c>
      <c r="D17" s="5">
        <v>5055</v>
      </c>
      <c r="E17" s="6">
        <f t="shared" si="0"/>
        <v>107.41839762611276</v>
      </c>
      <c r="F17" s="5">
        <v>81848</v>
      </c>
      <c r="G17" s="5">
        <v>41159</v>
      </c>
      <c r="H17" s="6">
        <f t="shared" si="1"/>
        <v>98.858086931169382</v>
      </c>
      <c r="I17" t="s">
        <v>53</v>
      </c>
    </row>
    <row r="18" spans="1:9" x14ac:dyDescent="0.3">
      <c r="A18" s="16"/>
      <c r="B18" s="4" t="s">
        <v>18</v>
      </c>
      <c r="C18" s="5">
        <v>3404</v>
      </c>
      <c r="D18" s="5">
        <v>6737</v>
      </c>
      <c r="E18" s="6">
        <f t="shared" si="0"/>
        <v>-49.47305922517441</v>
      </c>
      <c r="F18" s="5">
        <v>49484</v>
      </c>
      <c r="G18" s="5">
        <v>49055</v>
      </c>
      <c r="H18" s="6">
        <f t="shared" si="1"/>
        <v>0.87452859035777042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5577</v>
      </c>
      <c r="D19" s="5">
        <f>D20-D3-D4-D5-D6-D7-D8-D9-D10-D11-D12-D13-D14-D15-D16-D17-D18</f>
        <v>5192</v>
      </c>
      <c r="E19" s="6">
        <f t="shared" si="0"/>
        <v>7.4152542372881269</v>
      </c>
      <c r="F19" s="5">
        <f>F20-F3-F4-F5-F6-F7-F8-F9-F10-F11-F12-F13-F14-F15-F16-F17-F18</f>
        <v>24187</v>
      </c>
      <c r="G19" s="5">
        <f>G20-G3-G4-G5-G6-G7-G8-G9-G10-G11-G12-G13-G14-G15-G16-G17-G18</f>
        <v>36425</v>
      </c>
      <c r="H19" s="6">
        <f t="shared" si="1"/>
        <v>-33.597803706245713</v>
      </c>
      <c r="I19" t="s">
        <v>53</v>
      </c>
    </row>
    <row r="20" spans="1:9" x14ac:dyDescent="0.3">
      <c r="A20" s="17"/>
      <c r="B20" s="4" t="s">
        <v>20</v>
      </c>
      <c r="C20" s="5">
        <v>1467067</v>
      </c>
      <c r="D20" s="5">
        <v>1437850</v>
      </c>
      <c r="E20" s="6">
        <f t="shared" si="0"/>
        <v>2.0319922105922039</v>
      </c>
      <c r="F20" s="5">
        <v>9399074</v>
      </c>
      <c r="G20" s="5">
        <v>9059916</v>
      </c>
      <c r="H20" s="6">
        <f t="shared" si="1"/>
        <v>3.7435004916160475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46465</v>
      </c>
      <c r="D21" s="5">
        <v>51266</v>
      </c>
      <c r="E21" s="6">
        <f t="shared" si="0"/>
        <v>-9.3648812078180441</v>
      </c>
      <c r="F21" s="5">
        <v>329301</v>
      </c>
      <c r="G21" s="5">
        <v>348604</v>
      </c>
      <c r="H21" s="6">
        <f t="shared" si="1"/>
        <v>-5.5372284884855016</v>
      </c>
      <c r="I21" t="s">
        <v>53</v>
      </c>
    </row>
    <row r="22" spans="1:9" x14ac:dyDescent="0.3">
      <c r="A22" s="16"/>
      <c r="B22" s="4" t="s">
        <v>23</v>
      </c>
      <c r="C22" s="5">
        <v>11445</v>
      </c>
      <c r="D22" s="5">
        <v>12992</v>
      </c>
      <c r="E22" s="6">
        <f t="shared" si="0"/>
        <v>-11.907327586206895</v>
      </c>
      <c r="F22" s="5">
        <v>72842</v>
      </c>
      <c r="G22" s="5">
        <v>78772</v>
      </c>
      <c r="H22" s="6">
        <f t="shared" si="1"/>
        <v>-7.5280556542934089</v>
      </c>
      <c r="I22" t="s">
        <v>53</v>
      </c>
    </row>
    <row r="23" spans="1:9" x14ac:dyDescent="0.3">
      <c r="A23" s="16"/>
      <c r="B23" s="4" t="s">
        <v>24</v>
      </c>
      <c r="C23" s="5">
        <f>C24-C21-C22</f>
        <v>4</v>
      </c>
      <c r="D23" s="5">
        <f>D24-D21-D22</f>
        <v>772</v>
      </c>
      <c r="E23" s="6">
        <f t="shared" si="0"/>
        <v>-99.481865284974091</v>
      </c>
      <c r="F23" s="5">
        <f>F24-F21-F22</f>
        <v>66</v>
      </c>
      <c r="G23" s="5">
        <f>G24-G21-G22</f>
        <v>4977</v>
      </c>
      <c r="H23" s="6">
        <f t="shared" si="1"/>
        <v>-98.673899939722716</v>
      </c>
      <c r="I23" t="s">
        <v>53</v>
      </c>
    </row>
    <row r="24" spans="1:9" x14ac:dyDescent="0.3">
      <c r="A24" s="17"/>
      <c r="B24" s="4" t="s">
        <v>25</v>
      </c>
      <c r="C24" s="5">
        <v>57914</v>
      </c>
      <c r="D24" s="5">
        <v>65030</v>
      </c>
      <c r="E24" s="6">
        <f t="shared" si="0"/>
        <v>-10.942641857604185</v>
      </c>
      <c r="F24" s="5">
        <v>402209</v>
      </c>
      <c r="G24" s="5">
        <v>432353</v>
      </c>
      <c r="H24" s="6">
        <f t="shared" si="1"/>
        <v>-6.972080684070658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5986</v>
      </c>
      <c r="D25" s="5">
        <v>6542</v>
      </c>
      <c r="E25" s="6">
        <f t="shared" si="0"/>
        <v>-8.498929990828497</v>
      </c>
      <c r="F25" s="5">
        <v>45034</v>
      </c>
      <c r="G25" s="5">
        <v>47310</v>
      </c>
      <c r="H25" s="6">
        <f t="shared" si="1"/>
        <v>-4.8108222363136726</v>
      </c>
      <c r="I25" t="s">
        <v>53</v>
      </c>
    </row>
    <row r="26" spans="1:9" x14ac:dyDescent="0.3">
      <c r="A26" s="16"/>
      <c r="B26" s="4" t="s">
        <v>28</v>
      </c>
      <c r="C26" s="5">
        <v>6100</v>
      </c>
      <c r="D26" s="5">
        <v>8370</v>
      </c>
      <c r="E26" s="6">
        <f t="shared" si="0"/>
        <v>-27.120669056152924</v>
      </c>
      <c r="F26" s="5">
        <v>39573</v>
      </c>
      <c r="G26" s="5">
        <v>54540</v>
      </c>
      <c r="H26" s="6">
        <f t="shared" si="1"/>
        <v>-27.442244224422442</v>
      </c>
      <c r="I26" t="s">
        <v>53</v>
      </c>
    </row>
    <row r="27" spans="1:9" x14ac:dyDescent="0.3">
      <c r="A27" s="16"/>
      <c r="B27" s="4" t="s">
        <v>29</v>
      </c>
      <c r="C27" s="5">
        <v>2090</v>
      </c>
      <c r="D27" s="5">
        <v>3693</v>
      </c>
      <c r="E27" s="6">
        <f t="shared" si="0"/>
        <v>-43.406444624966156</v>
      </c>
      <c r="F27" s="5">
        <v>15596</v>
      </c>
      <c r="G27" s="5">
        <v>28035</v>
      </c>
      <c r="H27" s="6">
        <f t="shared" si="1"/>
        <v>-44.369538077403249</v>
      </c>
      <c r="I27" t="s">
        <v>53</v>
      </c>
    </row>
    <row r="28" spans="1:9" x14ac:dyDescent="0.3">
      <c r="A28" s="16"/>
      <c r="B28" s="4" t="s">
        <v>30</v>
      </c>
      <c r="C28" s="5">
        <v>5377</v>
      </c>
      <c r="D28" s="5">
        <v>5386</v>
      </c>
      <c r="E28" s="6">
        <f t="shared" si="0"/>
        <v>-0.16709988860007519</v>
      </c>
      <c r="F28" s="5">
        <v>38123</v>
      </c>
      <c r="G28" s="5">
        <v>39568</v>
      </c>
      <c r="H28" s="6">
        <f t="shared" si="1"/>
        <v>-3.6519409623938515</v>
      </c>
      <c r="I28" t="s">
        <v>53</v>
      </c>
    </row>
    <row r="29" spans="1:9" x14ac:dyDescent="0.3">
      <c r="A29" s="16"/>
      <c r="B29" s="4" t="s">
        <v>31</v>
      </c>
      <c r="C29" s="5">
        <v>0</v>
      </c>
      <c r="D29" s="5">
        <v>1886</v>
      </c>
      <c r="E29" s="6">
        <f t="shared" si="0"/>
        <v>-100</v>
      </c>
      <c r="F29" s="5">
        <v>6</v>
      </c>
      <c r="G29" s="5">
        <v>9377</v>
      </c>
      <c r="H29" s="6">
        <f t="shared" si="1"/>
        <v>-99.936013650421245</v>
      </c>
      <c r="I29" t="s">
        <v>53</v>
      </c>
    </row>
    <row r="30" spans="1:9" x14ac:dyDescent="0.3">
      <c r="A30" s="16"/>
      <c r="B30" s="4" t="s">
        <v>32</v>
      </c>
      <c r="C30" s="5">
        <v>3627</v>
      </c>
      <c r="D30" s="5">
        <v>7589</v>
      </c>
      <c r="E30" s="6">
        <f t="shared" si="0"/>
        <v>-52.207141915930954</v>
      </c>
      <c r="F30" s="5">
        <v>21252</v>
      </c>
      <c r="G30" s="5">
        <v>43130</v>
      </c>
      <c r="H30" s="6">
        <f t="shared" si="1"/>
        <v>-50.725712960816139</v>
      </c>
      <c r="I30" t="s">
        <v>53</v>
      </c>
    </row>
    <row r="31" spans="1:9" x14ac:dyDescent="0.3">
      <c r="A31" s="16"/>
      <c r="B31" s="4" t="s">
        <v>33</v>
      </c>
      <c r="C31" s="5">
        <v>5734</v>
      </c>
      <c r="D31" s="5">
        <v>7744</v>
      </c>
      <c r="E31" s="6">
        <f t="shared" si="0"/>
        <v>-25.955578512396691</v>
      </c>
      <c r="F31" s="5">
        <v>46228</v>
      </c>
      <c r="G31" s="5">
        <v>48641</v>
      </c>
      <c r="H31" s="6">
        <f t="shared" si="1"/>
        <v>-4.9608355091383842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1535</v>
      </c>
      <c r="D32" s="5">
        <f>D33-D25-D26-D27-D28-D29-D30-D31</f>
        <v>8371</v>
      </c>
      <c r="E32" s="6">
        <f t="shared" si="0"/>
        <v>-81.662883765380485</v>
      </c>
      <c r="F32" s="5">
        <f>F33-F25-F26-F27-F28-F29-F30-F31</f>
        <v>3722</v>
      </c>
      <c r="G32" s="5">
        <f>G33-G25-G26-G27-G28-G29-G30-G31</f>
        <v>51819</v>
      </c>
      <c r="H32" s="6">
        <f t="shared" si="1"/>
        <v>-92.817306393407833</v>
      </c>
      <c r="I32" t="s">
        <v>53</v>
      </c>
    </row>
    <row r="33" spans="1:9" x14ac:dyDescent="0.3">
      <c r="A33" s="17"/>
      <c r="B33" s="4" t="s">
        <v>35</v>
      </c>
      <c r="C33" s="5">
        <v>30449</v>
      </c>
      <c r="D33" s="5">
        <v>49581</v>
      </c>
      <c r="E33" s="6">
        <f t="shared" si="0"/>
        <v>-38.587362094350667</v>
      </c>
      <c r="F33" s="5">
        <v>209534</v>
      </c>
      <c r="G33" s="5">
        <v>322420</v>
      </c>
      <c r="H33" s="6">
        <f t="shared" si="1"/>
        <v>-35.012096023819858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13317</v>
      </c>
      <c r="D34" s="5">
        <v>17816</v>
      </c>
      <c r="E34" s="6">
        <f t="shared" si="0"/>
        <v>-25.252581948810061</v>
      </c>
      <c r="F34" s="5">
        <v>103923</v>
      </c>
      <c r="G34" s="5">
        <v>120070</v>
      </c>
      <c r="H34" s="6">
        <f t="shared" si="1"/>
        <v>-13.447988673273926</v>
      </c>
      <c r="I34" t="s">
        <v>53</v>
      </c>
    </row>
    <row r="35" spans="1:9" x14ac:dyDescent="0.3">
      <c r="A35" s="16"/>
      <c r="B35" s="4" t="s">
        <v>38</v>
      </c>
      <c r="C35" s="5">
        <v>2235</v>
      </c>
      <c r="D35" s="5">
        <v>1095</v>
      </c>
      <c r="E35" s="6">
        <f t="shared" si="0"/>
        <v>104.1095890410959</v>
      </c>
      <c r="F35" s="5">
        <v>18776</v>
      </c>
      <c r="G35" s="5">
        <v>12341</v>
      </c>
      <c r="H35" s="6">
        <f t="shared" si="1"/>
        <v>52.143262296410327</v>
      </c>
      <c r="I35" t="s">
        <v>53</v>
      </c>
    </row>
    <row r="36" spans="1:9" x14ac:dyDescent="0.3">
      <c r="A36" s="16"/>
      <c r="B36" s="4" t="s">
        <v>47</v>
      </c>
      <c r="C36" s="5">
        <v>1743</v>
      </c>
      <c r="D36" s="5">
        <v>1422</v>
      </c>
      <c r="E36" s="6">
        <f t="shared" si="0"/>
        <v>22.573839662447259</v>
      </c>
      <c r="F36" s="5">
        <v>8900</v>
      </c>
      <c r="G36" s="5">
        <v>6632</v>
      </c>
      <c r="H36" s="6">
        <f t="shared" si="1"/>
        <v>34.197828709288288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16</v>
      </c>
      <c r="D37" s="5">
        <f>D38-D34-D35-D36</f>
        <v>186</v>
      </c>
      <c r="E37" s="6">
        <f t="shared" si="0"/>
        <v>-91.397849462365585</v>
      </c>
      <c r="F37" s="5">
        <f>F38-F34-F35-F36</f>
        <v>39</v>
      </c>
      <c r="G37" s="5">
        <f>G38-G34-G35-G36</f>
        <v>1052</v>
      </c>
      <c r="H37" s="6">
        <f t="shared" si="1"/>
        <v>-96.292775665399247</v>
      </c>
      <c r="I37" t="s">
        <v>53</v>
      </c>
    </row>
    <row r="38" spans="1:9" x14ac:dyDescent="0.3">
      <c r="A38" s="16"/>
      <c r="B38" s="7" t="s">
        <v>40</v>
      </c>
      <c r="C38" s="5">
        <v>17311</v>
      </c>
      <c r="D38" s="5">
        <v>20519</v>
      </c>
      <c r="E38" s="6">
        <f t="shared" si="0"/>
        <v>-15.634290170086263</v>
      </c>
      <c r="F38" s="5">
        <v>131638</v>
      </c>
      <c r="G38" s="5">
        <v>140095</v>
      </c>
      <c r="H38" s="6">
        <f t="shared" si="1"/>
        <v>-6.0366180092080395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6</v>
      </c>
      <c r="D39" s="5">
        <v>354</v>
      </c>
      <c r="E39" s="6">
        <f t="shared" si="0"/>
        <v>-98.305084745762713</v>
      </c>
      <c r="F39" s="5">
        <v>10</v>
      </c>
      <c r="G39" s="5">
        <v>1988</v>
      </c>
      <c r="H39" s="6">
        <f t="shared" si="1"/>
        <v>-99.496981891348085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0</v>
      </c>
      <c r="D40" s="5">
        <f>D41-D39</f>
        <v>1123</v>
      </c>
      <c r="E40" s="6">
        <f t="shared" si="0"/>
        <v>-100</v>
      </c>
      <c r="F40" s="5">
        <f>F41-F39</f>
        <v>10</v>
      </c>
      <c r="G40" s="5">
        <f>G41-G39</f>
        <v>10196</v>
      </c>
      <c r="H40" s="6">
        <f t="shared" si="1"/>
        <v>-99.901922322479408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6</v>
      </c>
      <c r="D41" s="5">
        <v>1477</v>
      </c>
      <c r="E41" s="6">
        <f t="shared" si="0"/>
        <v>-99.593771157752201</v>
      </c>
      <c r="F41" s="5">
        <v>20</v>
      </c>
      <c r="G41" s="5">
        <v>12184</v>
      </c>
      <c r="H41" s="6">
        <f t="shared" si="1"/>
        <v>-99.83585029546947</v>
      </c>
      <c r="I41" t="s">
        <v>53</v>
      </c>
    </row>
    <row r="42" spans="1:9" x14ac:dyDescent="0.3">
      <c r="A42" s="9"/>
      <c r="B42" s="4" t="s">
        <v>45</v>
      </c>
      <c r="C42" s="5">
        <v>8269</v>
      </c>
      <c r="D42" s="5">
        <v>115</v>
      </c>
      <c r="E42" s="6">
        <f t="shared" si="0"/>
        <v>7090.434782608696</v>
      </c>
      <c r="F42" s="5">
        <v>52745</v>
      </c>
      <c r="G42" s="5">
        <v>979</v>
      </c>
      <c r="H42" s="6">
        <f t="shared" si="1"/>
        <v>5287.6404494382023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1581016</v>
      </c>
      <c r="D43" s="5">
        <f>D20+D24+D33+D38+D41+D42</f>
        <v>1574572</v>
      </c>
      <c r="E43" s="6">
        <f t="shared" si="0"/>
        <v>0.40925407031244809</v>
      </c>
      <c r="F43" s="5">
        <f>F20+F24+F33+F38+F41+F42</f>
        <v>10195220</v>
      </c>
      <c r="G43" s="5">
        <f>G20+G24+G33+G38+G41+G42</f>
        <v>9967947</v>
      </c>
      <c r="H43" s="6">
        <f t="shared" si="1"/>
        <v>2.2800382064631863</v>
      </c>
      <c r="I43" t="s">
        <v>53</v>
      </c>
    </row>
    <row r="44" spans="1:9" x14ac:dyDescent="0.3">
      <c r="A44" s="19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2019-08-21T01:32:44Z</cp:lastPrinted>
  <dcterms:created xsi:type="dcterms:W3CDTF">2018-08-16T05:50:32Z</dcterms:created>
  <dcterms:modified xsi:type="dcterms:W3CDTF">2019-08-21T06:38:04Z</dcterms:modified>
</cp:coreProperties>
</file>