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5\"/>
    </mc:Choice>
  </mc:AlternateContent>
  <bookViews>
    <workbookView xWindow="0" yWindow="0" windowWidth="10932" windowHeight="9108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D45" i="2" s="1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E24" i="2"/>
  <c r="D24" i="2" s="1"/>
  <c r="E17" i="2"/>
  <c r="D17" i="2" s="1"/>
  <c r="E15" i="2"/>
  <c r="D15" i="2" s="1"/>
  <c r="D38" i="2" l="1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<sst xmlns="http://schemas.openxmlformats.org/spreadsheetml/2006/main" count="112" uniqueCount="67">
  <si>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</si>
  <si>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</si>
  <si>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</si>
  <si>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</si>
  <si>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</si>
  <si>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</si>
  <si>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</si>
  <si>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</si>
  <si>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</si>
  <si>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</si>
  <si>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</si>
  <si>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</si>
  <si>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</si>
  <si>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</si>
  <si>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</si>
  <si>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</si>
  <si>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</si>
  <si>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</si>
  <si>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</si>
  <si>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</si>
  <si>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</si>
  <si>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</si>
  <si>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</si>
  <si>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</si>
  <si>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</si>
  <si>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</si>
  <si>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</si>
  <si>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</si>
  <si>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</si>
  <si>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</si>
  <si>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</si>
  <si>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</si>
  <si>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</si>
  <si>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</si>
  <si>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</si>
  <si>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</si>
  <si>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</si>
  <si>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</si>
  <si>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</si>
  <si>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</si>
  <si>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</si>
  <si>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</si>
  <si>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</si>
  <si>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</si>
  <si>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</si>
  <si>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</si>
  <si>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</si>
  <si>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</si>
  <si>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</si>
  <si>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</si>
  <si>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</si>
  <si>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</si>
  <si>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</si>
  <si>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</si>
  <si>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</si>
  <si>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</si>
  <si>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</si>
  <si>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</si>
  <si>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</si>
  <si>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</si>
  <si>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</si>
  <si>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</si>
  <si>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</si>
  <si>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</si>
  <si>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</si>
  <si>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108年1至5月來臺旅客人次－按性別及來臺目的分
Table 1-4  Visitor Arrivals by Gender and by Purpose of Visit,
January-May, 2019</t>
  </si>
  <si>
    <t>*本表來臺「目的別」係入境旅客於入境登記表（A卡）中勾選來臺旅行目的：包含業務、觀光、探親、會議、求學、展覽、醫療、其他等後，由內政部移民署統計而得，惟未繳交A卡、未勾選者自動歸類其他。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</si>
</sst>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F58" sqref="F58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670739</v>
      </c>
      <c r="E3" s="3">
        <v>306911</v>
      </c>
      <c r="F3" s="3">
        <v>363828</v>
      </c>
      <c r="G3" s="3">
        <v>35056</v>
      </c>
      <c r="H3" s="3">
        <v>574746</v>
      </c>
      <c r="I3" s="3">
        <v>18731</v>
      </c>
      <c r="J3" s="3">
        <v>3079</v>
      </c>
      <c r="K3" s="3">
        <v>1011</v>
      </c>
      <c r="L3" s="3">
        <v>119</v>
      </c>
      <c r="M3" s="3">
        <v>2185</v>
      </c>
      <c r="N3" s="3">
        <v>35812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1416090</v>
      </c>
      <c r="E4" s="3">
        <v>576120</v>
      </c>
      <c r="F4" s="3">
        <v>839970</v>
      </c>
      <c r="G4" s="3">
        <v>6466</v>
      </c>
      <c r="H4" s="3">
        <v>1128518</v>
      </c>
      <c r="I4" s="3">
        <v>24362</v>
      </c>
      <c r="J4" s="3">
        <v>242</v>
      </c>
      <c r="K4" s="3">
        <v>14090</v>
      </c>
      <c r="L4" s="3">
        <v>41</v>
      </c>
      <c r="M4" s="3">
        <v>10982</v>
      </c>
      <c r="N4" s="3">
        <v>231389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840437</v>
      </c>
      <c r="E5" s="3">
        <v>439490</v>
      </c>
      <c r="F5" s="3">
        <v>400947</v>
      </c>
      <c r="G5" s="3">
        <v>100467</v>
      </c>
      <c r="H5" s="3">
        <v>634126</v>
      </c>
      <c r="I5" s="3">
        <v>8581</v>
      </c>
      <c r="J5" s="3">
        <v>3940</v>
      </c>
      <c r="K5" s="3">
        <v>2499</v>
      </c>
      <c r="L5" s="3">
        <v>736</v>
      </c>
      <c r="M5" s="3">
        <v>76</v>
      </c>
      <c r="N5" s="3">
        <v>90012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486795</v>
      </c>
      <c r="E6" s="3">
        <v>208276</v>
      </c>
      <c r="F6" s="3">
        <v>278519</v>
      </c>
      <c r="G6" s="3">
        <v>21550</v>
      </c>
      <c r="H6" s="3">
        <v>409876</v>
      </c>
      <c r="I6" s="3">
        <v>7058</v>
      </c>
      <c r="J6" s="3">
        <v>2334</v>
      </c>
      <c r="K6" s="3">
        <v>2844</v>
      </c>
      <c r="L6" s="3">
        <v>1687</v>
      </c>
      <c r="M6" s="3">
        <v>50</v>
      </c>
      <c r="N6" s="3">
        <v>41396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17045</v>
      </c>
      <c r="E7" s="3">
        <v>14258</v>
      </c>
      <c r="F7" s="3">
        <v>2787</v>
      </c>
      <c r="G7" s="3">
        <v>3854</v>
      </c>
      <c r="H7" s="3">
        <v>2118</v>
      </c>
      <c r="I7" s="3">
        <v>564</v>
      </c>
      <c r="J7" s="3">
        <v>1069</v>
      </c>
      <c r="K7" s="3">
        <v>314</v>
      </c>
      <c r="L7" s="3">
        <v>663</v>
      </c>
      <c r="M7" s="3">
        <v>4</v>
      </c>
      <c r="N7" s="3">
        <v>8459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9952</v>
      </c>
      <c r="E8" s="3">
        <v>7176</v>
      </c>
      <c r="F8" s="3">
        <v>2776</v>
      </c>
      <c r="G8" s="3">
        <v>3317</v>
      </c>
      <c r="H8" s="3">
        <v>2978</v>
      </c>
      <c r="I8" s="3">
        <v>324</v>
      </c>
      <c r="J8" s="3">
        <v>218</v>
      </c>
      <c r="K8" s="3">
        <v>97</v>
      </c>
      <c r="L8" s="3">
        <v>249</v>
      </c>
      <c r="M8" s="3">
        <v>12</v>
      </c>
      <c r="N8" s="3">
        <v>2757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226363</v>
      </c>
      <c r="E9" s="3">
        <v>105412</v>
      </c>
      <c r="F9" s="3">
        <v>120951</v>
      </c>
      <c r="G9" s="3">
        <v>9170</v>
      </c>
      <c r="H9" s="3">
        <v>166751</v>
      </c>
      <c r="I9" s="3">
        <v>7106</v>
      </c>
      <c r="J9" s="3">
        <v>2004</v>
      </c>
      <c r="K9" s="3">
        <v>682</v>
      </c>
      <c r="L9" s="3">
        <v>727</v>
      </c>
      <c r="M9" s="3">
        <v>481</v>
      </c>
      <c r="N9" s="3">
        <v>39442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172764</v>
      </c>
      <c r="E10" s="3">
        <v>89235</v>
      </c>
      <c r="F10" s="3">
        <v>83529</v>
      </c>
      <c r="G10" s="3">
        <v>20202</v>
      </c>
      <c r="H10" s="3">
        <v>128240</v>
      </c>
      <c r="I10" s="3">
        <v>6237</v>
      </c>
      <c r="J10" s="3">
        <v>1963</v>
      </c>
      <c r="K10" s="3">
        <v>410</v>
      </c>
      <c r="L10" s="3">
        <v>465</v>
      </c>
      <c r="M10" s="3">
        <v>117</v>
      </c>
      <c r="N10" s="3">
        <v>15130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82887</v>
      </c>
      <c r="E11" s="3">
        <v>37432</v>
      </c>
      <c r="F11" s="3">
        <v>45455</v>
      </c>
      <c r="G11" s="3">
        <v>1742</v>
      </c>
      <c r="H11" s="3">
        <v>19934</v>
      </c>
      <c r="I11" s="3">
        <v>3673</v>
      </c>
      <c r="J11" s="3">
        <v>614</v>
      </c>
      <c r="K11" s="3">
        <v>782</v>
      </c>
      <c r="L11" s="3">
        <v>499</v>
      </c>
      <c r="M11" s="3">
        <v>325</v>
      </c>
      <c r="N11" s="3">
        <v>55318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214174</v>
      </c>
      <c r="E12" s="3">
        <v>85892</v>
      </c>
      <c r="F12" s="3">
        <v>128282</v>
      </c>
      <c r="G12" s="3">
        <v>3800</v>
      </c>
      <c r="H12" s="3">
        <v>124419</v>
      </c>
      <c r="I12" s="3">
        <v>9423</v>
      </c>
      <c r="J12" s="3">
        <v>2049</v>
      </c>
      <c r="K12" s="3">
        <v>731</v>
      </c>
      <c r="L12" s="3">
        <v>250</v>
      </c>
      <c r="M12" s="3">
        <v>454</v>
      </c>
      <c r="N12" s="3">
        <v>73048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178581</v>
      </c>
      <c r="E13" s="3">
        <v>69442</v>
      </c>
      <c r="F13" s="3">
        <v>109139</v>
      </c>
      <c r="G13" s="3">
        <v>5078</v>
      </c>
      <c r="H13" s="3">
        <v>131990</v>
      </c>
      <c r="I13" s="3">
        <v>4386</v>
      </c>
      <c r="J13" s="3">
        <v>1049</v>
      </c>
      <c r="K13" s="3">
        <v>1294</v>
      </c>
      <c r="L13" s="3">
        <v>692</v>
      </c>
      <c r="M13" s="3">
        <v>35</v>
      </c>
      <c r="N13" s="3">
        <v>34057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169097</v>
      </c>
      <c r="E14" s="3">
        <v>78829</v>
      </c>
      <c r="F14" s="3">
        <v>90268</v>
      </c>
      <c r="G14" s="3">
        <v>2509</v>
      </c>
      <c r="H14" s="3">
        <v>57517</v>
      </c>
      <c r="I14" s="3">
        <v>14396</v>
      </c>
      <c r="J14" s="3">
        <v>533</v>
      </c>
      <c r="K14" s="3">
        <v>1173</v>
      </c>
      <c r="L14" s="3">
        <v>324</v>
      </c>
      <c r="M14" s="3">
        <v>110</v>
      </c>
      <c r="N14" s="3">
        <v>92535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15357</v>
      </c>
      <c r="E15" s="3">
        <f t="shared" ref="E15" si="1">E16-E9-E10-E11-E12-E13-E14</f>
        <v>7846</v>
      </c>
      <c r="F15" s="3">
        <f t="shared" ref="F15:N15" si="2">F16-F9-F10-F11-F12-F13-F14</f>
        <v>7511</v>
      </c>
      <c r="G15" s="3">
        <f t="shared" si="2"/>
        <v>314</v>
      </c>
      <c r="H15" s="3">
        <f t="shared" si="2"/>
        <v>8278</v>
      </c>
      <c r="I15" s="3">
        <f t="shared" si="2"/>
        <v>998</v>
      </c>
      <c r="J15" s="3">
        <f t="shared" si="2"/>
        <v>166</v>
      </c>
      <c r="K15" s="3">
        <f t="shared" si="2"/>
        <v>80</v>
      </c>
      <c r="L15" s="3">
        <f t="shared" si="2"/>
        <v>105</v>
      </c>
      <c r="M15" s="3">
        <f t="shared" si="2"/>
        <v>474</v>
      </c>
      <c r="N15" s="3">
        <f t="shared" si="2"/>
        <v>4942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1059223</v>
      </c>
      <c r="E16" s="3">
        <v>474088</v>
      </c>
      <c r="F16" s="3">
        <v>585135</v>
      </c>
      <c r="G16" s="3">
        <v>42815</v>
      </c>
      <c r="H16" s="3">
        <v>637129</v>
      </c>
      <c r="I16" s="3">
        <v>46219</v>
      </c>
      <c r="J16" s="3">
        <v>8378</v>
      </c>
      <c r="K16" s="3">
        <v>5152</v>
      </c>
      <c r="L16" s="3">
        <v>3062</v>
      </c>
      <c r="M16" s="3">
        <v>1996</v>
      </c>
      <c r="N16" s="3">
        <v>314472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8439</v>
      </c>
      <c r="E17" s="3">
        <f>E18-E16-E3-E4-E5-E6-E7-E8</f>
        <v>5368</v>
      </c>
      <c r="F17" s="3">
        <f t="shared" ref="F17:N17" si="3">F18-F16-F3-F4-F5-F6-F7-F8</f>
        <v>3071</v>
      </c>
      <c r="G17" s="3">
        <f t="shared" si="3"/>
        <v>963</v>
      </c>
      <c r="H17" s="3">
        <f t="shared" si="3"/>
        <v>2974</v>
      </c>
      <c r="I17" s="3">
        <f t="shared" si="3"/>
        <v>520</v>
      </c>
      <c r="J17" s="3">
        <f t="shared" si="3"/>
        <v>309</v>
      </c>
      <c r="K17" s="3">
        <f t="shared" si="3"/>
        <v>160</v>
      </c>
      <c r="L17" s="3">
        <f t="shared" si="3"/>
        <v>238</v>
      </c>
      <c r="M17" s="3">
        <f t="shared" si="3"/>
        <v>155</v>
      </c>
      <c r="N17" s="3">
        <f t="shared" si="3"/>
        <v>3120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4508720</v>
      </c>
      <c r="E18" s="3">
        <v>2031687</v>
      </c>
      <c r="F18" s="3">
        <v>2477033</v>
      </c>
      <c r="G18" s="3">
        <v>214488</v>
      </c>
      <c r="H18" s="3">
        <v>3392465</v>
      </c>
      <c r="I18" s="3">
        <v>106359</v>
      </c>
      <c r="J18" s="3">
        <v>19569</v>
      </c>
      <c r="K18" s="3">
        <v>26167</v>
      </c>
      <c r="L18" s="3">
        <v>6795</v>
      </c>
      <c r="M18" s="3">
        <v>15460</v>
      </c>
      <c r="N18" s="3">
        <v>727417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60451</v>
      </c>
      <c r="E19" s="3">
        <v>32522</v>
      </c>
      <c r="F19" s="3">
        <v>27929</v>
      </c>
      <c r="G19" s="3">
        <v>3670</v>
      </c>
      <c r="H19" s="3">
        <v>34129</v>
      </c>
      <c r="I19" s="3">
        <v>9455</v>
      </c>
      <c r="J19" s="3">
        <v>378</v>
      </c>
      <c r="K19" s="3">
        <v>254</v>
      </c>
      <c r="L19" s="3">
        <v>99</v>
      </c>
      <c r="M19" s="3">
        <v>70</v>
      </c>
      <c r="N19" s="3">
        <v>12396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241885</v>
      </c>
      <c r="E20" s="3">
        <v>146462</v>
      </c>
      <c r="F20" s="3">
        <v>95423</v>
      </c>
      <c r="G20" s="3">
        <v>43164</v>
      </c>
      <c r="H20" s="3">
        <v>88706</v>
      </c>
      <c r="I20" s="3">
        <v>59043</v>
      </c>
      <c r="J20" s="3">
        <v>2609</v>
      </c>
      <c r="K20" s="3">
        <v>1761</v>
      </c>
      <c r="L20" s="3">
        <v>292</v>
      </c>
      <c r="M20" s="3">
        <v>239</v>
      </c>
      <c r="N20" s="3">
        <v>46071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1614</v>
      </c>
      <c r="E21" s="3">
        <v>1042</v>
      </c>
      <c r="F21" s="3">
        <v>572</v>
      </c>
      <c r="G21" s="3">
        <v>413</v>
      </c>
      <c r="H21" s="3">
        <v>363</v>
      </c>
      <c r="I21" s="3">
        <v>93</v>
      </c>
      <c r="J21" s="3">
        <v>34</v>
      </c>
      <c r="K21" s="3">
        <v>78</v>
      </c>
      <c r="L21" s="3">
        <v>31</v>
      </c>
      <c r="M21" s="3">
        <v>0</v>
      </c>
      <c r="N21" s="3">
        <v>602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2469</v>
      </c>
      <c r="E22" s="3">
        <v>1540</v>
      </c>
      <c r="F22" s="3">
        <v>929</v>
      </c>
      <c r="G22" s="3">
        <v>559</v>
      </c>
      <c r="H22" s="3">
        <v>628</v>
      </c>
      <c r="I22" s="3">
        <v>212</v>
      </c>
      <c r="J22" s="3">
        <v>46</v>
      </c>
      <c r="K22" s="3">
        <v>40</v>
      </c>
      <c r="L22" s="3">
        <v>35</v>
      </c>
      <c r="M22" s="3">
        <v>0</v>
      </c>
      <c r="N22" s="3">
        <v>949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620</v>
      </c>
      <c r="E23" s="3">
        <v>383</v>
      </c>
      <c r="F23" s="3">
        <v>237</v>
      </c>
      <c r="G23" s="3">
        <v>67</v>
      </c>
      <c r="H23" s="3">
        <v>122</v>
      </c>
      <c r="I23" s="3">
        <v>53</v>
      </c>
      <c r="J23" s="3">
        <v>18</v>
      </c>
      <c r="K23" s="3">
        <v>6</v>
      </c>
      <c r="L23" s="3">
        <v>21</v>
      </c>
      <c r="M23" s="3">
        <v>1</v>
      </c>
      <c r="N23" s="3">
        <v>332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5350</v>
      </c>
      <c r="E24" s="3">
        <f>E25-E19-E20-E21-E22-E23</f>
        <v>3179</v>
      </c>
      <c r="F24" s="3">
        <f t="shared" ref="F24:N24" si="4">F25-F19-F20-F21-F22-F23</f>
        <v>2171</v>
      </c>
      <c r="G24" s="3">
        <f t="shared" si="4"/>
        <v>688</v>
      </c>
      <c r="H24" s="3">
        <f t="shared" si="4"/>
        <v>1187</v>
      </c>
      <c r="I24" s="3">
        <f t="shared" si="4"/>
        <v>525</v>
      </c>
      <c r="J24" s="3">
        <f t="shared" si="4"/>
        <v>120</v>
      </c>
      <c r="K24" s="3">
        <f t="shared" si="4"/>
        <v>176</v>
      </c>
      <c r="L24" s="3">
        <f t="shared" si="4"/>
        <v>49</v>
      </c>
      <c r="M24" s="3">
        <f t="shared" si="4"/>
        <v>4</v>
      </c>
      <c r="N24" s="3">
        <f t="shared" si="4"/>
        <v>2601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312389</v>
      </c>
      <c r="E25" s="3">
        <v>185128</v>
      </c>
      <c r="F25" s="3">
        <v>127261</v>
      </c>
      <c r="G25" s="3">
        <v>48561</v>
      </c>
      <c r="H25" s="3">
        <v>125135</v>
      </c>
      <c r="I25" s="3">
        <v>69381</v>
      </c>
      <c r="J25" s="3">
        <v>3205</v>
      </c>
      <c r="K25" s="3">
        <v>2315</v>
      </c>
      <c r="L25" s="3">
        <v>527</v>
      </c>
      <c r="M25" s="3">
        <v>314</v>
      </c>
      <c r="N25" s="3">
        <v>62951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3513</v>
      </c>
      <c r="E26" s="3">
        <v>2449</v>
      </c>
      <c r="F26" s="3">
        <v>1064</v>
      </c>
      <c r="G26" s="3">
        <v>988</v>
      </c>
      <c r="H26" s="3">
        <v>1311</v>
      </c>
      <c r="I26" s="3">
        <v>238</v>
      </c>
      <c r="J26" s="3">
        <v>68</v>
      </c>
      <c r="K26" s="3">
        <v>79</v>
      </c>
      <c r="L26" s="3">
        <v>14</v>
      </c>
      <c r="M26" s="3">
        <v>1</v>
      </c>
      <c r="N26" s="3">
        <v>814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23427</v>
      </c>
      <c r="E27" s="3">
        <v>15211</v>
      </c>
      <c r="F27" s="3">
        <v>8216</v>
      </c>
      <c r="G27" s="3">
        <v>4247</v>
      </c>
      <c r="H27" s="3">
        <v>8741</v>
      </c>
      <c r="I27" s="3">
        <v>2420</v>
      </c>
      <c r="J27" s="3">
        <v>280</v>
      </c>
      <c r="K27" s="3">
        <v>1408</v>
      </c>
      <c r="L27" s="3">
        <v>167</v>
      </c>
      <c r="M27" s="3">
        <v>8</v>
      </c>
      <c r="N27" s="3">
        <v>6156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34092</v>
      </c>
      <c r="E28" s="3">
        <v>23190</v>
      </c>
      <c r="F28" s="3">
        <v>10902</v>
      </c>
      <c r="G28" s="3">
        <v>8661</v>
      </c>
      <c r="H28" s="3">
        <v>11592</v>
      </c>
      <c r="I28" s="3">
        <v>1838</v>
      </c>
      <c r="J28" s="3">
        <v>438</v>
      </c>
      <c r="K28" s="3">
        <v>705</v>
      </c>
      <c r="L28" s="3">
        <v>160</v>
      </c>
      <c r="M28" s="3">
        <v>9</v>
      </c>
      <c r="N28" s="3">
        <v>10689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8523</v>
      </c>
      <c r="E29" s="3">
        <v>6659</v>
      </c>
      <c r="F29" s="3">
        <v>1864</v>
      </c>
      <c r="G29" s="3">
        <v>3377</v>
      </c>
      <c r="H29" s="3">
        <v>1980</v>
      </c>
      <c r="I29" s="3">
        <v>421</v>
      </c>
      <c r="J29" s="3">
        <v>186</v>
      </c>
      <c r="K29" s="3">
        <v>234</v>
      </c>
      <c r="L29" s="3">
        <v>118</v>
      </c>
      <c r="M29" s="3">
        <v>2</v>
      </c>
      <c r="N29" s="3">
        <v>2205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10836</v>
      </c>
      <c r="E30" s="3">
        <v>7867</v>
      </c>
      <c r="F30" s="3">
        <v>2969</v>
      </c>
      <c r="G30" s="3">
        <v>3604</v>
      </c>
      <c r="H30" s="3">
        <v>3996</v>
      </c>
      <c r="I30" s="3">
        <v>659</v>
      </c>
      <c r="J30" s="3">
        <v>164</v>
      </c>
      <c r="K30" s="3">
        <v>232</v>
      </c>
      <c r="L30" s="3">
        <v>47</v>
      </c>
      <c r="M30" s="3">
        <v>6</v>
      </c>
      <c r="N30" s="3">
        <v>2128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5178</v>
      </c>
      <c r="E31" s="3">
        <v>3640</v>
      </c>
      <c r="F31" s="3">
        <v>1538</v>
      </c>
      <c r="G31" s="3">
        <v>1328</v>
      </c>
      <c r="H31" s="3">
        <v>2045</v>
      </c>
      <c r="I31" s="3">
        <v>447</v>
      </c>
      <c r="J31" s="3">
        <v>59</v>
      </c>
      <c r="K31" s="3">
        <v>89</v>
      </c>
      <c r="L31" s="3">
        <v>29</v>
      </c>
      <c r="M31" s="3">
        <v>4</v>
      </c>
      <c r="N31" s="3">
        <v>1177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5345</v>
      </c>
      <c r="E32" s="3">
        <v>3809</v>
      </c>
      <c r="F32" s="3">
        <v>1536</v>
      </c>
      <c r="G32" s="3">
        <v>1288</v>
      </c>
      <c r="H32" s="3">
        <v>1768</v>
      </c>
      <c r="I32" s="3">
        <v>386</v>
      </c>
      <c r="J32" s="3">
        <v>101</v>
      </c>
      <c r="K32" s="3">
        <v>162</v>
      </c>
      <c r="L32" s="3">
        <v>73</v>
      </c>
      <c r="M32" s="3">
        <v>5</v>
      </c>
      <c r="N32" s="3">
        <v>1562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30796</v>
      </c>
      <c r="E33" s="3">
        <v>20455</v>
      </c>
      <c r="F33" s="3">
        <v>10341</v>
      </c>
      <c r="G33" s="3">
        <v>5941</v>
      </c>
      <c r="H33" s="3">
        <v>12775</v>
      </c>
      <c r="I33" s="3">
        <v>2584</v>
      </c>
      <c r="J33" s="3">
        <v>509</v>
      </c>
      <c r="K33" s="3">
        <v>152</v>
      </c>
      <c r="L33" s="3">
        <v>196</v>
      </c>
      <c r="M33" s="3">
        <v>14</v>
      </c>
      <c r="N33" s="3">
        <v>8625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3826</v>
      </c>
      <c r="E34" s="3">
        <v>2608</v>
      </c>
      <c r="F34" s="3">
        <v>1218</v>
      </c>
      <c r="G34" s="3">
        <v>1000</v>
      </c>
      <c r="H34" s="3">
        <v>1411</v>
      </c>
      <c r="I34" s="3">
        <v>310</v>
      </c>
      <c r="J34" s="3">
        <v>38</v>
      </c>
      <c r="K34" s="3">
        <v>79</v>
      </c>
      <c r="L34" s="3">
        <v>12</v>
      </c>
      <c r="M34" s="3">
        <v>0</v>
      </c>
      <c r="N34" s="3">
        <v>976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750</v>
      </c>
      <c r="E35" s="3">
        <v>657</v>
      </c>
      <c r="F35" s="3">
        <v>93</v>
      </c>
      <c r="G35" s="3">
        <v>245</v>
      </c>
      <c r="H35" s="3">
        <v>128</v>
      </c>
      <c r="I35" s="3">
        <v>29</v>
      </c>
      <c r="J35" s="3">
        <v>25</v>
      </c>
      <c r="K35" s="3">
        <v>2</v>
      </c>
      <c r="L35" s="3">
        <v>13</v>
      </c>
      <c r="M35" s="3">
        <v>0</v>
      </c>
      <c r="N35" s="3">
        <v>308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3856</v>
      </c>
      <c r="E36" s="3">
        <v>2789</v>
      </c>
      <c r="F36" s="3">
        <v>1067</v>
      </c>
      <c r="G36" s="3">
        <v>1188</v>
      </c>
      <c r="H36" s="3">
        <v>1352</v>
      </c>
      <c r="I36" s="3">
        <v>259</v>
      </c>
      <c r="J36" s="3">
        <v>65</v>
      </c>
      <c r="K36" s="3">
        <v>121</v>
      </c>
      <c r="L36" s="3">
        <v>25</v>
      </c>
      <c r="M36" s="3">
        <v>0</v>
      </c>
      <c r="N36" s="3">
        <v>846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6844</v>
      </c>
      <c r="E37" s="3">
        <v>3842</v>
      </c>
      <c r="F37" s="3">
        <v>3002</v>
      </c>
      <c r="G37" s="3">
        <v>1280</v>
      </c>
      <c r="H37" s="3">
        <v>2301</v>
      </c>
      <c r="I37" s="3">
        <v>201</v>
      </c>
      <c r="J37" s="3">
        <v>227</v>
      </c>
      <c r="K37" s="3">
        <v>78</v>
      </c>
      <c r="L37" s="3">
        <v>328</v>
      </c>
      <c r="M37" s="3">
        <v>4</v>
      </c>
      <c r="N37" s="3">
        <v>2425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23379</v>
      </c>
      <c r="E38" s="3">
        <f>E39-E26-E27-E28-E29-E30-E31-E32-E33-E34-E35-E36-E37</f>
        <v>15719</v>
      </c>
      <c r="F38" s="3">
        <f t="shared" ref="F38:N38" si="5">F39-F26-F27-F28-F29-F30-F31-F32-F33-F34-F35-F36-F37</f>
        <v>7660</v>
      </c>
      <c r="G38" s="3">
        <f t="shared" si="5"/>
        <v>5204</v>
      </c>
      <c r="H38" s="3">
        <f t="shared" si="5"/>
        <v>8729</v>
      </c>
      <c r="I38" s="3">
        <f t="shared" si="5"/>
        <v>1028</v>
      </c>
      <c r="J38" s="3">
        <f t="shared" si="5"/>
        <v>486</v>
      </c>
      <c r="K38" s="3">
        <f t="shared" si="5"/>
        <v>574</v>
      </c>
      <c r="L38" s="3">
        <f t="shared" si="5"/>
        <v>480</v>
      </c>
      <c r="M38" s="3">
        <f t="shared" si="5"/>
        <v>14</v>
      </c>
      <c r="N38" s="3">
        <f t="shared" si="5"/>
        <v>6864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160365</v>
      </c>
      <c r="E39" s="3">
        <v>108895</v>
      </c>
      <c r="F39" s="3">
        <v>51470</v>
      </c>
      <c r="G39" s="3">
        <v>38351</v>
      </c>
      <c r="H39" s="3">
        <v>58129</v>
      </c>
      <c r="I39" s="3">
        <v>10820</v>
      </c>
      <c r="J39" s="3">
        <v>2646</v>
      </c>
      <c r="K39" s="3">
        <v>3915</v>
      </c>
      <c r="L39" s="3">
        <v>1662</v>
      </c>
      <c r="M39" s="3">
        <v>67</v>
      </c>
      <c r="N39" s="3">
        <v>44775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48306</v>
      </c>
      <c r="E40" s="3">
        <v>27125</v>
      </c>
      <c r="F40" s="3">
        <v>21181</v>
      </c>
      <c r="G40" s="3">
        <v>3544</v>
      </c>
      <c r="H40" s="3">
        <v>24374</v>
      </c>
      <c r="I40" s="3">
        <v>6839</v>
      </c>
      <c r="J40" s="3">
        <v>804</v>
      </c>
      <c r="K40" s="3">
        <v>166</v>
      </c>
      <c r="L40" s="3">
        <v>254</v>
      </c>
      <c r="M40" s="3">
        <v>64</v>
      </c>
      <c r="N40" s="3">
        <v>12261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7741</v>
      </c>
      <c r="E41" s="3">
        <v>4458</v>
      </c>
      <c r="F41" s="3">
        <v>3283</v>
      </c>
      <c r="G41" s="3">
        <v>873</v>
      </c>
      <c r="H41" s="3">
        <v>3490</v>
      </c>
      <c r="I41" s="3">
        <v>1538</v>
      </c>
      <c r="J41" s="3">
        <v>131</v>
      </c>
      <c r="K41" s="3">
        <v>51</v>
      </c>
      <c r="L41" s="3">
        <v>23</v>
      </c>
      <c r="M41" s="3">
        <v>13</v>
      </c>
      <c r="N41" s="3">
        <v>1622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1273</v>
      </c>
      <c r="E42" s="3">
        <f>E43-E40-E41</f>
        <v>682</v>
      </c>
      <c r="F42" s="3">
        <f t="shared" ref="F42:N42" si="6">F43-F40-F41</f>
        <v>591</v>
      </c>
      <c r="G42" s="3">
        <f t="shared" si="6"/>
        <v>121</v>
      </c>
      <c r="H42" s="3">
        <f t="shared" si="6"/>
        <v>402</v>
      </c>
      <c r="I42" s="3">
        <f t="shared" si="6"/>
        <v>77</v>
      </c>
      <c r="J42" s="3">
        <f t="shared" si="6"/>
        <v>49</v>
      </c>
      <c r="K42" s="3">
        <f t="shared" si="6"/>
        <v>43</v>
      </c>
      <c r="L42" s="3">
        <f t="shared" si="6"/>
        <v>4</v>
      </c>
      <c r="M42" s="3">
        <f t="shared" si="6"/>
        <v>229</v>
      </c>
      <c r="N42" s="3">
        <f t="shared" si="6"/>
        <v>348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57320</v>
      </c>
      <c r="E43" s="3">
        <v>32265</v>
      </c>
      <c r="F43" s="3">
        <v>25055</v>
      </c>
      <c r="G43" s="3">
        <v>4538</v>
      </c>
      <c r="H43" s="3">
        <v>28266</v>
      </c>
      <c r="I43" s="3">
        <v>8454</v>
      </c>
      <c r="J43" s="3">
        <v>984</v>
      </c>
      <c r="K43" s="3">
        <v>260</v>
      </c>
      <c r="L43" s="3">
        <v>281</v>
      </c>
      <c r="M43" s="3">
        <v>306</v>
      </c>
      <c r="N43" s="3">
        <v>14231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2370</v>
      </c>
      <c r="E44" s="3">
        <v>1460</v>
      </c>
      <c r="F44" s="3">
        <v>910</v>
      </c>
      <c r="G44" s="3">
        <v>377</v>
      </c>
      <c r="H44" s="3">
        <v>365</v>
      </c>
      <c r="I44" s="3">
        <v>243</v>
      </c>
      <c r="J44" s="3">
        <v>30</v>
      </c>
      <c r="K44" s="3">
        <v>7</v>
      </c>
      <c r="L44" s="3">
        <v>25</v>
      </c>
      <c r="M44" s="3">
        <v>0</v>
      </c>
      <c r="N44" s="3">
        <v>1323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2560</v>
      </c>
      <c r="E45" s="3">
        <f>E46-E44</f>
        <v>2008</v>
      </c>
      <c r="F45" s="3">
        <f t="shared" ref="F45:N45" si="7">F46-F44</f>
        <v>552</v>
      </c>
      <c r="G45" s="3">
        <f t="shared" si="7"/>
        <v>877</v>
      </c>
      <c r="H45" s="3">
        <f t="shared" si="7"/>
        <v>335</v>
      </c>
      <c r="I45" s="3">
        <f t="shared" si="7"/>
        <v>121</v>
      </c>
      <c r="J45" s="3">
        <f t="shared" si="7"/>
        <v>66</v>
      </c>
      <c r="K45" s="3">
        <f t="shared" si="7"/>
        <v>85</v>
      </c>
      <c r="L45" s="3">
        <f t="shared" si="7"/>
        <v>96</v>
      </c>
      <c r="M45" s="3">
        <f t="shared" si="7"/>
        <v>2</v>
      </c>
      <c r="N45" s="3">
        <f t="shared" si="7"/>
        <v>978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4930</v>
      </c>
      <c r="E46" s="3">
        <v>3468</v>
      </c>
      <c r="F46" s="3">
        <v>1462</v>
      </c>
      <c r="G46" s="3">
        <v>1254</v>
      </c>
      <c r="H46" s="3">
        <v>700</v>
      </c>
      <c r="I46" s="3">
        <v>364</v>
      </c>
      <c r="J46" s="3">
        <v>96</v>
      </c>
      <c r="K46" s="3">
        <v>92</v>
      </c>
      <c r="L46" s="3">
        <v>121</v>
      </c>
      <c r="M46" s="3">
        <v>2</v>
      </c>
      <c r="N46" s="3">
        <v>2301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838</v>
      </c>
      <c r="E47" s="3">
        <v>512</v>
      </c>
      <c r="F47" s="3">
        <v>326</v>
      </c>
      <c r="G47" s="3">
        <v>43</v>
      </c>
      <c r="H47" s="3">
        <v>200</v>
      </c>
      <c r="I47" s="3">
        <v>50</v>
      </c>
      <c r="J47" s="3">
        <v>4</v>
      </c>
      <c r="K47" s="3">
        <v>2</v>
      </c>
      <c r="L47" s="3">
        <v>1</v>
      </c>
      <c r="M47" s="3">
        <v>1</v>
      </c>
      <c r="N47" s="3">
        <v>537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5044562</v>
      </c>
      <c r="E48" s="3">
        <f>E47+E46+E43+E39+E25+E18</f>
        <v>2361955</v>
      </c>
      <c r="F48" s="3">
        <f t="shared" ref="F48:N48" si="8">F47+F46+F43+F39+F25+F18</f>
        <v>2682607</v>
      </c>
      <c r="G48" s="3">
        <f t="shared" si="8"/>
        <v>307235</v>
      </c>
      <c r="H48" s="3">
        <f t="shared" si="8"/>
        <v>3604895</v>
      </c>
      <c r="I48" s="3">
        <f t="shared" si="8"/>
        <v>195428</v>
      </c>
      <c r="J48" s="3">
        <f t="shared" si="8"/>
        <v>26504</v>
      </c>
      <c r="K48" s="3">
        <f t="shared" si="8"/>
        <v>32751</v>
      </c>
      <c r="L48" s="3">
        <f t="shared" si="8"/>
        <v>9387</v>
      </c>
      <c r="M48" s="3">
        <f t="shared" si="8"/>
        <v>16150</v>
      </c>
      <c r="N48" s="3">
        <f t="shared" si="8"/>
        <v>852212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7.2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2019-06-24T02:16:30Z</dcterms:modified>
</cp:coreProperties>
</file>