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8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E38" i="2"/>
  <c r="E24" i="2"/>
  <c r="D24" i="2" s="1"/>
  <c r="E17" i="2"/>
  <c r="D17" i="2" s="1"/>
  <c r="E15" i="2"/>
  <c r="D15" i="2" s="1"/>
  <c r="D45" i="2" l="1"/>
  <c r="D38" i="2"/>
  <c r="D42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<sst xmlns="http://schemas.openxmlformats.org/spreadsheetml/2006/main" count="112" uniqueCount="67">
  <si>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</si>
  <si>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</si>
  <si>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</si>
  <si>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</si>
  <si>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</si>
  <si>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</si>
  <si>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</si>
  <si>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</si>
  <si>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</si>
  <si>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</si>
  <si>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</si>
  <si>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</si>
  <si>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</si>
  <si>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</si>
  <si>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</si>
  <si>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</si>
  <si>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</si>
  <si>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</si>
  <si>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</si>
  <si>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</si>
  <si>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</si>
  <si>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</si>
  <si>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</si>
  <si>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</si>
  <si>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</si>
  <si>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</si>
  <si>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</si>
  <si>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</si>
  <si>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</si>
  <si>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</si>
  <si>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</si>
  <si>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</si>
  <si>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</si>
  <si>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</si>
  <si>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</si>
  <si>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</si>
  <si>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</si>
  <si>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</si>
  <si>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</si>
  <si>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</si>
  <si>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</si>
  <si>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</si>
  <si>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</si>
  <si>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</si>
  <si>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</si>
  <si>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</si>
  <si>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</si>
  <si>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</si>
  <si>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</si>
  <si>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</si>
  <si>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</si>
  <si>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</si>
  <si>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</si>
  <si>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</si>
  <si>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</si>
  <si>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</si>
  <si>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</si>
  <si>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</si>
  <si>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</si>
  <si>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</si>
  <si>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</si>
  <si>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</si>
  <si>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</si>
  <si>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</si>
  <si>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</si>
  <si>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108年1至8月來臺旅客人次－按性別及來臺目的分
Table 1-4  Visitor Arrivals by Gender and by Purpose of Visit,
January-August,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</si>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</sst>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300990</xdr:colOff>
      <xdr:row>0</xdr:row>
      <xdr:rowOff>565785</xdr:rowOff>
    </xdr:from>
    <xdr:to>
      <xdr:col>13</xdr:col>
      <xdr:colOff>445770</xdr:colOff>
      <xdr:row>0</xdr:row>
      <xdr:rowOff>918210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648450" y="565785"/>
          <a:ext cx="62484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8" sqref="Q8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8.109375" style="1" customWidth="1"/>
  </cols>
  <sheetData>
    <row r="1" spans="1:15" ht="72.599999999999994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1176401</v>
      </c>
      <c r="E3" s="3">
        <v>538858</v>
      </c>
      <c r="F3" s="3">
        <v>637543</v>
      </c>
      <c r="G3" s="3">
        <v>55180</v>
      </c>
      <c r="H3" s="3">
        <v>1024984</v>
      </c>
      <c r="I3" s="3">
        <v>30940</v>
      </c>
      <c r="J3" s="3">
        <v>4812</v>
      </c>
      <c r="K3" s="3">
        <v>2758</v>
      </c>
      <c r="L3" s="3">
        <v>152</v>
      </c>
      <c r="M3" s="3">
        <v>3583</v>
      </c>
      <c r="N3" s="3">
        <v>53992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2282452</v>
      </c>
      <c r="E4" s="3">
        <v>920979</v>
      </c>
      <c r="F4" s="3">
        <v>1361473</v>
      </c>
      <c r="G4" s="3">
        <v>10516</v>
      </c>
      <c r="H4" s="3">
        <v>1806193</v>
      </c>
      <c r="I4" s="3">
        <v>42026</v>
      </c>
      <c r="J4" s="3">
        <v>386</v>
      </c>
      <c r="K4" s="3">
        <v>18548</v>
      </c>
      <c r="L4" s="3">
        <v>52</v>
      </c>
      <c r="M4" s="3">
        <v>19587</v>
      </c>
      <c r="N4" s="3">
        <v>385144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1328278</v>
      </c>
      <c r="E5" s="3">
        <v>695225</v>
      </c>
      <c r="F5" s="3">
        <v>633053</v>
      </c>
      <c r="G5" s="3">
        <v>162009</v>
      </c>
      <c r="H5" s="3">
        <v>1006964</v>
      </c>
      <c r="I5" s="3">
        <v>14191</v>
      </c>
      <c r="J5" s="3">
        <v>6328</v>
      </c>
      <c r="K5" s="3">
        <v>4572</v>
      </c>
      <c r="L5" s="3">
        <v>1095</v>
      </c>
      <c r="M5" s="3">
        <v>134</v>
      </c>
      <c r="N5" s="3">
        <v>132985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722056</v>
      </c>
      <c r="E6" s="3">
        <v>316806</v>
      </c>
      <c r="F6" s="3">
        <v>405250</v>
      </c>
      <c r="G6" s="3">
        <v>34648</v>
      </c>
      <c r="H6" s="3">
        <v>603085</v>
      </c>
      <c r="I6" s="3">
        <v>10882</v>
      </c>
      <c r="J6" s="3">
        <v>3687</v>
      </c>
      <c r="K6" s="3">
        <v>4165</v>
      </c>
      <c r="L6" s="3">
        <v>2500</v>
      </c>
      <c r="M6" s="3">
        <v>71</v>
      </c>
      <c r="N6" s="3">
        <v>63018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26590</v>
      </c>
      <c r="E7" s="3">
        <v>21922</v>
      </c>
      <c r="F7" s="3">
        <v>4668</v>
      </c>
      <c r="G7" s="3">
        <v>6869</v>
      </c>
      <c r="H7" s="3">
        <v>3437</v>
      </c>
      <c r="I7" s="3">
        <v>841</v>
      </c>
      <c r="J7" s="3">
        <v>1510</v>
      </c>
      <c r="K7" s="3">
        <v>622</v>
      </c>
      <c r="L7" s="3">
        <v>732</v>
      </c>
      <c r="M7" s="3">
        <v>9</v>
      </c>
      <c r="N7" s="3">
        <v>12570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15284</v>
      </c>
      <c r="E8" s="3">
        <v>11043</v>
      </c>
      <c r="F8" s="3">
        <v>4241</v>
      </c>
      <c r="G8" s="3">
        <v>4981</v>
      </c>
      <c r="H8" s="3">
        <v>4705</v>
      </c>
      <c r="I8" s="3">
        <v>551</v>
      </c>
      <c r="J8" s="3">
        <v>427</v>
      </c>
      <c r="K8" s="3">
        <v>171</v>
      </c>
      <c r="L8" s="3">
        <v>279</v>
      </c>
      <c r="M8" s="3">
        <v>14</v>
      </c>
      <c r="N8" s="3">
        <v>4156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318205</v>
      </c>
      <c r="E9" s="3">
        <v>149713</v>
      </c>
      <c r="F9" s="3">
        <v>168492</v>
      </c>
      <c r="G9" s="3">
        <v>14619</v>
      </c>
      <c r="H9" s="3">
        <v>228175</v>
      </c>
      <c r="I9" s="3">
        <v>10911</v>
      </c>
      <c r="J9" s="3">
        <v>3367</v>
      </c>
      <c r="K9" s="3">
        <v>1347</v>
      </c>
      <c r="L9" s="3">
        <v>1089</v>
      </c>
      <c r="M9" s="3">
        <v>807</v>
      </c>
      <c r="N9" s="3">
        <v>57890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257811</v>
      </c>
      <c r="E10" s="3">
        <v>134201</v>
      </c>
      <c r="F10" s="3">
        <v>123610</v>
      </c>
      <c r="G10" s="3">
        <v>32135</v>
      </c>
      <c r="H10" s="3">
        <v>189029</v>
      </c>
      <c r="I10" s="3">
        <v>9696</v>
      </c>
      <c r="J10" s="3">
        <v>3192</v>
      </c>
      <c r="K10" s="3">
        <v>774</v>
      </c>
      <c r="L10" s="3">
        <v>674</v>
      </c>
      <c r="M10" s="3">
        <v>178</v>
      </c>
      <c r="N10" s="3">
        <v>22133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145132</v>
      </c>
      <c r="E11" s="3">
        <v>63063</v>
      </c>
      <c r="F11" s="3">
        <v>82069</v>
      </c>
      <c r="G11" s="3">
        <v>3061</v>
      </c>
      <c r="H11" s="3">
        <v>34044</v>
      </c>
      <c r="I11" s="3">
        <v>6423</v>
      </c>
      <c r="J11" s="3">
        <v>1127</v>
      </c>
      <c r="K11" s="3">
        <v>2136</v>
      </c>
      <c r="L11" s="3">
        <v>677</v>
      </c>
      <c r="M11" s="3">
        <v>556</v>
      </c>
      <c r="N11" s="3">
        <v>97108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330035</v>
      </c>
      <c r="E12" s="3">
        <v>131643</v>
      </c>
      <c r="F12" s="3">
        <v>198392</v>
      </c>
      <c r="G12" s="3">
        <v>6138</v>
      </c>
      <c r="H12" s="3">
        <v>193335</v>
      </c>
      <c r="I12" s="3">
        <v>14074</v>
      </c>
      <c r="J12" s="3">
        <v>3480</v>
      </c>
      <c r="K12" s="3">
        <v>1182</v>
      </c>
      <c r="L12" s="3">
        <v>447</v>
      </c>
      <c r="M12" s="3">
        <v>739</v>
      </c>
      <c r="N12" s="3">
        <v>110640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253954</v>
      </c>
      <c r="E13" s="3">
        <v>98877</v>
      </c>
      <c r="F13" s="3">
        <v>155077</v>
      </c>
      <c r="G13" s="3">
        <v>7993</v>
      </c>
      <c r="H13" s="3">
        <v>181166</v>
      </c>
      <c r="I13" s="3">
        <v>6542</v>
      </c>
      <c r="J13" s="3">
        <v>1842</v>
      </c>
      <c r="K13" s="3">
        <v>2306</v>
      </c>
      <c r="L13" s="3">
        <v>947</v>
      </c>
      <c r="M13" s="3">
        <v>79</v>
      </c>
      <c r="N13" s="3">
        <v>53079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276373</v>
      </c>
      <c r="E14" s="3">
        <v>125580</v>
      </c>
      <c r="F14" s="3">
        <v>150793</v>
      </c>
      <c r="G14" s="3">
        <v>4503</v>
      </c>
      <c r="H14" s="3">
        <v>96585</v>
      </c>
      <c r="I14" s="3">
        <v>23571</v>
      </c>
      <c r="J14" s="3">
        <v>977</v>
      </c>
      <c r="K14" s="3">
        <v>2222</v>
      </c>
      <c r="L14" s="3">
        <v>486</v>
      </c>
      <c r="M14" s="3">
        <v>243</v>
      </c>
      <c r="N14" s="3">
        <v>147786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23506</v>
      </c>
      <c r="E15" s="3">
        <f t="shared" ref="E15" si="1">E16-E9-E10-E11-E12-E13-E14</f>
        <v>12004</v>
      </c>
      <c r="F15" s="3">
        <f t="shared" ref="F15:N15" si="2">F16-F9-F10-F11-F12-F13-F14</f>
        <v>11502</v>
      </c>
      <c r="G15" s="3">
        <f t="shared" si="2"/>
        <v>581</v>
      </c>
      <c r="H15" s="3">
        <f t="shared" si="2"/>
        <v>12526</v>
      </c>
      <c r="I15" s="3">
        <f t="shared" si="2"/>
        <v>1516</v>
      </c>
      <c r="J15" s="3">
        <f t="shared" si="2"/>
        <v>300</v>
      </c>
      <c r="K15" s="3">
        <f t="shared" si="2"/>
        <v>213</v>
      </c>
      <c r="L15" s="3">
        <f t="shared" si="2"/>
        <v>123</v>
      </c>
      <c r="M15" s="3">
        <f t="shared" si="2"/>
        <v>784</v>
      </c>
      <c r="N15" s="3">
        <f t="shared" si="2"/>
        <v>7463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1605016</v>
      </c>
      <c r="E16" s="3">
        <v>715081</v>
      </c>
      <c r="F16" s="3">
        <v>889935</v>
      </c>
      <c r="G16" s="3">
        <v>69030</v>
      </c>
      <c r="H16" s="3">
        <v>934860</v>
      </c>
      <c r="I16" s="3">
        <v>72733</v>
      </c>
      <c r="J16" s="3">
        <v>14285</v>
      </c>
      <c r="K16" s="3">
        <v>10180</v>
      </c>
      <c r="L16" s="3">
        <v>4443</v>
      </c>
      <c r="M16" s="3">
        <v>3386</v>
      </c>
      <c r="N16" s="3">
        <v>496099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13417</v>
      </c>
      <c r="E17" s="3">
        <f>E18-E16-E3-E4-E5-E6-E7-E8</f>
        <v>8572</v>
      </c>
      <c r="F17" s="3">
        <f t="shared" ref="F17:N17" si="3">F18-F16-F3-F4-F5-F6-F7-F8</f>
        <v>4845</v>
      </c>
      <c r="G17" s="3">
        <f t="shared" si="3"/>
        <v>1865</v>
      </c>
      <c r="H17" s="3">
        <f t="shared" si="3"/>
        <v>4618</v>
      </c>
      <c r="I17" s="3">
        <f t="shared" si="3"/>
        <v>879</v>
      </c>
      <c r="J17" s="3">
        <f t="shared" si="3"/>
        <v>613</v>
      </c>
      <c r="K17" s="3">
        <f t="shared" si="3"/>
        <v>242</v>
      </c>
      <c r="L17" s="3">
        <f t="shared" si="3"/>
        <v>280</v>
      </c>
      <c r="M17" s="3">
        <f t="shared" si="3"/>
        <v>215</v>
      </c>
      <c r="N17" s="3">
        <f t="shared" si="3"/>
        <v>4705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7169494</v>
      </c>
      <c r="E18" s="3">
        <v>3228486</v>
      </c>
      <c r="F18" s="3">
        <v>3941008</v>
      </c>
      <c r="G18" s="3">
        <v>345098</v>
      </c>
      <c r="H18" s="3">
        <v>5388846</v>
      </c>
      <c r="I18" s="3">
        <v>173043</v>
      </c>
      <c r="J18" s="3">
        <v>32048</v>
      </c>
      <c r="K18" s="3">
        <v>41258</v>
      </c>
      <c r="L18" s="3">
        <v>9533</v>
      </c>
      <c r="M18" s="3">
        <v>26999</v>
      </c>
      <c r="N18" s="3">
        <v>1152669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87557</v>
      </c>
      <c r="E19" s="3">
        <v>47484</v>
      </c>
      <c r="F19" s="3">
        <v>40073</v>
      </c>
      <c r="G19" s="3">
        <v>5371</v>
      </c>
      <c r="H19" s="3">
        <v>48463</v>
      </c>
      <c r="I19" s="3">
        <v>13998</v>
      </c>
      <c r="J19" s="3">
        <v>634</v>
      </c>
      <c r="K19" s="3">
        <v>410</v>
      </c>
      <c r="L19" s="3">
        <v>133</v>
      </c>
      <c r="M19" s="3">
        <v>109</v>
      </c>
      <c r="N19" s="3">
        <v>18439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388529</v>
      </c>
      <c r="E20" s="3">
        <v>233726</v>
      </c>
      <c r="F20" s="3">
        <v>154803</v>
      </c>
      <c r="G20" s="3">
        <v>65877</v>
      </c>
      <c r="H20" s="3">
        <v>143223</v>
      </c>
      <c r="I20" s="3">
        <v>100214</v>
      </c>
      <c r="J20" s="3">
        <v>4032</v>
      </c>
      <c r="K20" s="3">
        <v>3496</v>
      </c>
      <c r="L20" s="3">
        <v>384</v>
      </c>
      <c r="M20" s="3">
        <v>369</v>
      </c>
      <c r="N20" s="3">
        <v>70934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2596</v>
      </c>
      <c r="E21" s="3">
        <v>1631</v>
      </c>
      <c r="F21" s="3">
        <v>965</v>
      </c>
      <c r="G21" s="3">
        <v>603</v>
      </c>
      <c r="H21" s="3">
        <v>615</v>
      </c>
      <c r="I21" s="3">
        <v>165</v>
      </c>
      <c r="J21" s="3">
        <v>52</v>
      </c>
      <c r="K21" s="3">
        <v>151</v>
      </c>
      <c r="L21" s="3">
        <v>37</v>
      </c>
      <c r="M21" s="3">
        <v>0</v>
      </c>
      <c r="N21" s="3">
        <v>973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3779</v>
      </c>
      <c r="E22" s="3">
        <v>2400</v>
      </c>
      <c r="F22" s="3">
        <v>1379</v>
      </c>
      <c r="G22" s="3">
        <v>829</v>
      </c>
      <c r="H22" s="3">
        <v>893</v>
      </c>
      <c r="I22" s="3">
        <v>288</v>
      </c>
      <c r="J22" s="3">
        <v>207</v>
      </c>
      <c r="K22" s="3">
        <v>101</v>
      </c>
      <c r="L22" s="3">
        <v>40</v>
      </c>
      <c r="M22" s="3">
        <v>0</v>
      </c>
      <c r="N22" s="3">
        <v>1421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812</v>
      </c>
      <c r="E23" s="3">
        <v>512</v>
      </c>
      <c r="F23" s="3">
        <v>300</v>
      </c>
      <c r="G23" s="3">
        <v>94</v>
      </c>
      <c r="H23" s="3">
        <v>183</v>
      </c>
      <c r="I23" s="3">
        <v>70</v>
      </c>
      <c r="J23" s="3">
        <v>24</v>
      </c>
      <c r="K23" s="3">
        <v>10</v>
      </c>
      <c r="L23" s="3">
        <v>22</v>
      </c>
      <c r="M23" s="3">
        <v>1</v>
      </c>
      <c r="N23" s="3">
        <v>408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9137</v>
      </c>
      <c r="E24" s="3">
        <f>E25-E19-E20-E21-E22-E23</f>
        <v>5342</v>
      </c>
      <c r="F24" s="3">
        <f t="shared" ref="F24:N24" si="4">F25-F19-F20-F21-F22-F23</f>
        <v>3795</v>
      </c>
      <c r="G24" s="3">
        <f t="shared" si="4"/>
        <v>1042</v>
      </c>
      <c r="H24" s="3">
        <f t="shared" si="4"/>
        <v>1948</v>
      </c>
      <c r="I24" s="3">
        <f t="shared" si="4"/>
        <v>835</v>
      </c>
      <c r="J24" s="3">
        <f t="shared" si="4"/>
        <v>217</v>
      </c>
      <c r="K24" s="3">
        <f t="shared" si="4"/>
        <v>579</v>
      </c>
      <c r="L24" s="3">
        <f t="shared" si="4"/>
        <v>75</v>
      </c>
      <c r="M24" s="3">
        <f t="shared" si="4"/>
        <v>8</v>
      </c>
      <c r="N24" s="3">
        <f t="shared" si="4"/>
        <v>4433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492410</v>
      </c>
      <c r="E25" s="3">
        <v>291095</v>
      </c>
      <c r="F25" s="3">
        <v>201315</v>
      </c>
      <c r="G25" s="3">
        <v>73816</v>
      </c>
      <c r="H25" s="3">
        <v>195325</v>
      </c>
      <c r="I25" s="3">
        <v>115570</v>
      </c>
      <c r="J25" s="3">
        <v>5166</v>
      </c>
      <c r="K25" s="3">
        <v>4747</v>
      </c>
      <c r="L25" s="3">
        <v>691</v>
      </c>
      <c r="M25" s="3">
        <v>487</v>
      </c>
      <c r="N25" s="3">
        <v>96608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5542</v>
      </c>
      <c r="E26" s="3">
        <v>3805</v>
      </c>
      <c r="F26" s="3">
        <v>1737</v>
      </c>
      <c r="G26" s="3">
        <v>1429</v>
      </c>
      <c r="H26" s="3">
        <v>2084</v>
      </c>
      <c r="I26" s="3">
        <v>453</v>
      </c>
      <c r="J26" s="3">
        <v>115</v>
      </c>
      <c r="K26" s="3">
        <v>130</v>
      </c>
      <c r="L26" s="3">
        <v>19</v>
      </c>
      <c r="M26" s="3">
        <v>1</v>
      </c>
      <c r="N26" s="3">
        <v>1311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37130</v>
      </c>
      <c r="E27" s="3">
        <v>24031</v>
      </c>
      <c r="F27" s="3">
        <v>13099</v>
      </c>
      <c r="G27" s="3">
        <v>6173</v>
      </c>
      <c r="H27" s="3">
        <v>14283</v>
      </c>
      <c r="I27" s="3">
        <v>4256</v>
      </c>
      <c r="J27" s="3">
        <v>449</v>
      </c>
      <c r="K27" s="3">
        <v>2087</v>
      </c>
      <c r="L27" s="3">
        <v>224</v>
      </c>
      <c r="M27" s="3">
        <v>15</v>
      </c>
      <c r="N27" s="3">
        <v>9643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46817</v>
      </c>
      <c r="E28" s="3">
        <v>32484</v>
      </c>
      <c r="F28" s="3">
        <v>14333</v>
      </c>
      <c r="G28" s="3">
        <v>12483</v>
      </c>
      <c r="H28" s="3">
        <v>16314</v>
      </c>
      <c r="I28" s="3">
        <v>3046</v>
      </c>
      <c r="J28" s="3">
        <v>633</v>
      </c>
      <c r="K28" s="3">
        <v>1099</v>
      </c>
      <c r="L28" s="3">
        <v>192</v>
      </c>
      <c r="M28" s="3">
        <v>12</v>
      </c>
      <c r="N28" s="3">
        <v>13038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13003</v>
      </c>
      <c r="E29" s="3">
        <v>10044</v>
      </c>
      <c r="F29" s="3">
        <v>2959</v>
      </c>
      <c r="G29" s="3">
        <v>4810</v>
      </c>
      <c r="H29" s="3">
        <v>3336</v>
      </c>
      <c r="I29" s="3">
        <v>725</v>
      </c>
      <c r="J29" s="3">
        <v>297</v>
      </c>
      <c r="K29" s="3">
        <v>342</v>
      </c>
      <c r="L29" s="3">
        <v>157</v>
      </c>
      <c r="M29" s="3">
        <v>5</v>
      </c>
      <c r="N29" s="3">
        <v>3331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17161</v>
      </c>
      <c r="E30" s="3">
        <v>12292</v>
      </c>
      <c r="F30" s="3">
        <v>4869</v>
      </c>
      <c r="G30" s="3">
        <v>5278</v>
      </c>
      <c r="H30" s="3">
        <v>6904</v>
      </c>
      <c r="I30" s="3">
        <v>1050</v>
      </c>
      <c r="J30" s="3">
        <v>219</v>
      </c>
      <c r="K30" s="3">
        <v>361</v>
      </c>
      <c r="L30" s="3">
        <v>54</v>
      </c>
      <c r="M30" s="3">
        <v>6</v>
      </c>
      <c r="N30" s="3">
        <v>3289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7590</v>
      </c>
      <c r="E31" s="3">
        <v>5384</v>
      </c>
      <c r="F31" s="3">
        <v>2206</v>
      </c>
      <c r="G31" s="3">
        <v>1952</v>
      </c>
      <c r="H31" s="3">
        <v>3019</v>
      </c>
      <c r="I31" s="3">
        <v>751</v>
      </c>
      <c r="J31" s="3">
        <v>93</v>
      </c>
      <c r="K31" s="3">
        <v>143</v>
      </c>
      <c r="L31" s="3">
        <v>36</v>
      </c>
      <c r="M31" s="3">
        <v>5</v>
      </c>
      <c r="N31" s="3">
        <v>1591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8792</v>
      </c>
      <c r="E32" s="3">
        <v>6084</v>
      </c>
      <c r="F32" s="3">
        <v>2708</v>
      </c>
      <c r="G32" s="3">
        <v>1817</v>
      </c>
      <c r="H32" s="3">
        <v>3268</v>
      </c>
      <c r="I32" s="3">
        <v>772</v>
      </c>
      <c r="J32" s="3">
        <v>156</v>
      </c>
      <c r="K32" s="3">
        <v>257</v>
      </c>
      <c r="L32" s="3">
        <v>107</v>
      </c>
      <c r="M32" s="3">
        <v>6</v>
      </c>
      <c r="N32" s="3">
        <v>2409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47332</v>
      </c>
      <c r="E33" s="3">
        <v>31694</v>
      </c>
      <c r="F33" s="3">
        <v>15638</v>
      </c>
      <c r="G33" s="3">
        <v>9011</v>
      </c>
      <c r="H33" s="3">
        <v>19692</v>
      </c>
      <c r="I33" s="3">
        <v>4165</v>
      </c>
      <c r="J33" s="3">
        <v>713</v>
      </c>
      <c r="K33" s="3">
        <v>270</v>
      </c>
      <c r="L33" s="3">
        <v>236</v>
      </c>
      <c r="M33" s="3">
        <v>18</v>
      </c>
      <c r="N33" s="3">
        <v>13227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5842</v>
      </c>
      <c r="E34" s="3">
        <v>3928</v>
      </c>
      <c r="F34" s="3">
        <v>1914</v>
      </c>
      <c r="G34" s="3">
        <v>1419</v>
      </c>
      <c r="H34" s="3">
        <v>2253</v>
      </c>
      <c r="I34" s="3">
        <v>566</v>
      </c>
      <c r="J34" s="3">
        <v>74</v>
      </c>
      <c r="K34" s="3">
        <v>137</v>
      </c>
      <c r="L34" s="3">
        <v>14</v>
      </c>
      <c r="M34" s="3">
        <v>0</v>
      </c>
      <c r="N34" s="3">
        <v>1379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1240</v>
      </c>
      <c r="E35" s="3">
        <v>1067</v>
      </c>
      <c r="F35" s="3">
        <v>173</v>
      </c>
      <c r="G35" s="3">
        <v>377</v>
      </c>
      <c r="H35" s="3">
        <v>207</v>
      </c>
      <c r="I35" s="3">
        <v>47</v>
      </c>
      <c r="J35" s="3">
        <v>51</v>
      </c>
      <c r="K35" s="3">
        <v>7</v>
      </c>
      <c r="L35" s="3">
        <v>20</v>
      </c>
      <c r="M35" s="3">
        <v>0</v>
      </c>
      <c r="N35" s="3">
        <v>531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5777</v>
      </c>
      <c r="E36" s="3">
        <v>4061</v>
      </c>
      <c r="F36" s="3">
        <v>1716</v>
      </c>
      <c r="G36" s="3">
        <v>1572</v>
      </c>
      <c r="H36" s="3">
        <v>2215</v>
      </c>
      <c r="I36" s="3">
        <v>460</v>
      </c>
      <c r="J36" s="3">
        <v>98</v>
      </c>
      <c r="K36" s="3">
        <v>184</v>
      </c>
      <c r="L36" s="3">
        <v>27</v>
      </c>
      <c r="M36" s="3">
        <v>0</v>
      </c>
      <c r="N36" s="3">
        <v>1221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11389</v>
      </c>
      <c r="E37" s="3">
        <v>6253</v>
      </c>
      <c r="F37" s="3">
        <v>5136</v>
      </c>
      <c r="G37" s="3">
        <v>1948</v>
      </c>
      <c r="H37" s="3">
        <v>3886</v>
      </c>
      <c r="I37" s="3">
        <v>357</v>
      </c>
      <c r="J37" s="3">
        <v>285</v>
      </c>
      <c r="K37" s="3">
        <v>172</v>
      </c>
      <c r="L37" s="3">
        <v>358</v>
      </c>
      <c r="M37" s="3">
        <v>7</v>
      </c>
      <c r="N37" s="3">
        <v>4376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36343</v>
      </c>
      <c r="E38" s="3">
        <f>E39-E26-E27-E28-E29-E30-E31-E32-E33-E34-E35-E36-E37</f>
        <v>24077</v>
      </c>
      <c r="F38" s="3">
        <f t="shared" ref="F38:N38" si="5">F39-F26-F27-F28-F29-F30-F31-F32-F33-F34-F35-F36-F37</f>
        <v>12266</v>
      </c>
      <c r="G38" s="3">
        <f t="shared" si="5"/>
        <v>7545</v>
      </c>
      <c r="H38" s="3">
        <f t="shared" si="5"/>
        <v>13916</v>
      </c>
      <c r="I38" s="3">
        <f t="shared" si="5"/>
        <v>1602</v>
      </c>
      <c r="J38" s="3">
        <f t="shared" si="5"/>
        <v>839</v>
      </c>
      <c r="K38" s="3">
        <f t="shared" si="5"/>
        <v>954</v>
      </c>
      <c r="L38" s="3">
        <f t="shared" si="5"/>
        <v>551</v>
      </c>
      <c r="M38" s="3">
        <f t="shared" si="5"/>
        <v>25</v>
      </c>
      <c r="N38" s="3">
        <f t="shared" si="5"/>
        <v>10911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243958</v>
      </c>
      <c r="E39" s="3">
        <v>165204</v>
      </c>
      <c r="F39" s="3">
        <v>78754</v>
      </c>
      <c r="G39" s="3">
        <v>55814</v>
      </c>
      <c r="H39" s="3">
        <v>91377</v>
      </c>
      <c r="I39" s="3">
        <v>18250</v>
      </c>
      <c r="J39" s="3">
        <v>4022</v>
      </c>
      <c r="K39" s="3">
        <v>6143</v>
      </c>
      <c r="L39" s="3">
        <v>1995</v>
      </c>
      <c r="M39" s="3">
        <v>100</v>
      </c>
      <c r="N39" s="3">
        <v>66257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67724</v>
      </c>
      <c r="E40" s="3">
        <v>38476</v>
      </c>
      <c r="F40" s="3">
        <v>29248</v>
      </c>
      <c r="G40" s="3">
        <v>5671</v>
      </c>
      <c r="H40" s="3">
        <v>34122</v>
      </c>
      <c r="I40" s="3">
        <v>9129</v>
      </c>
      <c r="J40" s="3">
        <v>1312</v>
      </c>
      <c r="K40" s="3">
        <v>321</v>
      </c>
      <c r="L40" s="3">
        <v>303</v>
      </c>
      <c r="M40" s="3">
        <v>86</v>
      </c>
      <c r="N40" s="3">
        <v>16780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11850</v>
      </c>
      <c r="E41" s="3">
        <v>6782</v>
      </c>
      <c r="F41" s="3">
        <v>5068</v>
      </c>
      <c r="G41" s="3">
        <v>1326</v>
      </c>
      <c r="H41" s="3">
        <v>5410</v>
      </c>
      <c r="I41" s="3">
        <v>2132</v>
      </c>
      <c r="J41" s="3">
        <v>290</v>
      </c>
      <c r="K41" s="3">
        <v>80</v>
      </c>
      <c r="L41" s="3">
        <v>49</v>
      </c>
      <c r="M41" s="3">
        <v>25</v>
      </c>
      <c r="N41" s="3">
        <v>2538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2105</v>
      </c>
      <c r="E42" s="3">
        <f>E43-E40-E41</f>
        <v>1154</v>
      </c>
      <c r="F42" s="3">
        <f t="shared" ref="F42:N42" si="6">F43-F40-F41</f>
        <v>951</v>
      </c>
      <c r="G42" s="3">
        <f t="shared" si="6"/>
        <v>178</v>
      </c>
      <c r="H42" s="3">
        <f t="shared" si="6"/>
        <v>527</v>
      </c>
      <c r="I42" s="3">
        <f t="shared" si="6"/>
        <v>157</v>
      </c>
      <c r="J42" s="3">
        <f t="shared" si="6"/>
        <v>107</v>
      </c>
      <c r="K42" s="3">
        <f t="shared" si="6"/>
        <v>66</v>
      </c>
      <c r="L42" s="3">
        <f t="shared" si="6"/>
        <v>4</v>
      </c>
      <c r="M42" s="3">
        <f t="shared" si="6"/>
        <v>375</v>
      </c>
      <c r="N42" s="3">
        <f t="shared" si="6"/>
        <v>691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81679</v>
      </c>
      <c r="E43" s="3">
        <v>46412</v>
      </c>
      <c r="F43" s="3">
        <v>35267</v>
      </c>
      <c r="G43" s="3">
        <v>7175</v>
      </c>
      <c r="H43" s="3">
        <v>40059</v>
      </c>
      <c r="I43" s="3">
        <v>11418</v>
      </c>
      <c r="J43" s="3">
        <v>1709</v>
      </c>
      <c r="K43" s="3">
        <v>467</v>
      </c>
      <c r="L43" s="3">
        <v>356</v>
      </c>
      <c r="M43" s="3">
        <v>486</v>
      </c>
      <c r="N43" s="3">
        <v>20009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4056</v>
      </c>
      <c r="E44" s="3">
        <v>2424</v>
      </c>
      <c r="F44" s="3">
        <v>1632</v>
      </c>
      <c r="G44" s="3">
        <v>564</v>
      </c>
      <c r="H44" s="3">
        <v>574</v>
      </c>
      <c r="I44" s="3">
        <v>391</v>
      </c>
      <c r="J44" s="3">
        <v>70</v>
      </c>
      <c r="K44" s="3">
        <v>21</v>
      </c>
      <c r="L44" s="3">
        <v>29</v>
      </c>
      <c r="M44" s="3">
        <v>1</v>
      </c>
      <c r="N44" s="3">
        <v>2406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4052</v>
      </c>
      <c r="E45" s="3">
        <f>E46-E44</f>
        <v>3119</v>
      </c>
      <c r="F45" s="3">
        <f t="shared" ref="F45:N45" si="7">F46-F44</f>
        <v>933</v>
      </c>
      <c r="G45" s="3">
        <f t="shared" si="7"/>
        <v>1294</v>
      </c>
      <c r="H45" s="3">
        <f t="shared" si="7"/>
        <v>529</v>
      </c>
      <c r="I45" s="3">
        <f t="shared" si="7"/>
        <v>220</v>
      </c>
      <c r="J45" s="3">
        <f t="shared" si="7"/>
        <v>195</v>
      </c>
      <c r="K45" s="3">
        <f t="shared" si="7"/>
        <v>126</v>
      </c>
      <c r="L45" s="3">
        <f t="shared" si="7"/>
        <v>119</v>
      </c>
      <c r="M45" s="3">
        <f t="shared" si="7"/>
        <v>4</v>
      </c>
      <c r="N45" s="3">
        <f t="shared" si="7"/>
        <v>1565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8108</v>
      </c>
      <c r="E46" s="3">
        <v>5543</v>
      </c>
      <c r="F46" s="3">
        <v>2565</v>
      </c>
      <c r="G46" s="3">
        <v>1858</v>
      </c>
      <c r="H46" s="3">
        <v>1103</v>
      </c>
      <c r="I46" s="3">
        <v>611</v>
      </c>
      <c r="J46" s="3">
        <v>265</v>
      </c>
      <c r="K46" s="3">
        <v>147</v>
      </c>
      <c r="L46" s="3">
        <v>148</v>
      </c>
      <c r="M46" s="3">
        <v>5</v>
      </c>
      <c r="N46" s="3">
        <v>3971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1312</v>
      </c>
      <c r="E47" s="3">
        <v>824</v>
      </c>
      <c r="F47" s="3">
        <v>488</v>
      </c>
      <c r="G47" s="3">
        <v>63</v>
      </c>
      <c r="H47" s="3">
        <v>283</v>
      </c>
      <c r="I47" s="3">
        <v>68</v>
      </c>
      <c r="J47" s="3">
        <v>9</v>
      </c>
      <c r="K47" s="3">
        <v>2</v>
      </c>
      <c r="L47" s="3">
        <v>4</v>
      </c>
      <c r="M47" s="3">
        <v>1</v>
      </c>
      <c r="N47" s="3">
        <v>882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7996961</v>
      </c>
      <c r="E48" s="3">
        <f>E47+E46+E43+E39+E25+E18</f>
        <v>3737564</v>
      </c>
      <c r="F48" s="3">
        <f t="shared" ref="F48:N48" si="8">F47+F46+F43+F39+F25+F18</f>
        <v>4259397</v>
      </c>
      <c r="G48" s="3">
        <f t="shared" si="8"/>
        <v>483824</v>
      </c>
      <c r="H48" s="3">
        <f t="shared" si="8"/>
        <v>5716993</v>
      </c>
      <c r="I48" s="3">
        <f t="shared" si="8"/>
        <v>318960</v>
      </c>
      <c r="J48" s="3">
        <f t="shared" si="8"/>
        <v>43219</v>
      </c>
      <c r="K48" s="3">
        <f t="shared" si="8"/>
        <v>52764</v>
      </c>
      <c r="L48" s="3">
        <f t="shared" si="8"/>
        <v>12727</v>
      </c>
      <c r="M48" s="3">
        <f t="shared" si="8"/>
        <v>28078</v>
      </c>
      <c r="N48" s="3">
        <f t="shared" si="8"/>
        <v>1340396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2.4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2019-09-17T06:08:42Z</dcterms:modified>
</cp:coreProperties>
</file>