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2\"/>
    </mc:Choice>
  </mc:AlternateContent>
  <bookViews>
    <workbookView xWindow="0" yWindow="0" windowWidth="21576" windowHeight="9108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16" i="1"/>
  <c r="D39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<sst xmlns="http://schemas.openxmlformats.org/spreadsheetml/2006/main" count="114" uniqueCount="63">
  <si>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</si>
  <si>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</si>
  <si>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</si>
  <si>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</si>
  <si>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</si>
  <si>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</si>
  <si>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</si>
  <si>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</si>
  <si>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</si>
  <si>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</si>
  <si>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</si>
  <si>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</si>
  <si>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</si>
  <si>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</si>
  <si>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</si>
  <si>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</si>
  <si>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</si>
  <si>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</si>
  <si>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</si>
  <si>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</si>
  <si>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</si>
  <si>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</si>
  <si>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</si>
  <si>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</si>
  <si>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</si>
  <si>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</si>
  <si>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</si>
  <si>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</si>
  <si>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</si>
  <si>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</si>
  <si>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</si>
  <si>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</si>
  <si>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</si>
  <si>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</si>
  <si>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</si>
  <si>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</si>
  <si>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</si>
  <si>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</si>
  <si>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</si>
  <si>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</si>
  <si>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</si>
  <si>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</si>
  <si>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</si>
  <si>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</si>
  <si>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</si>
  <si>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</si>
  <si>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</si>
  <si>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</si>
  <si>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</si>
  <si>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</si>
  <si>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</si>
  <si>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</si>
  <si>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</si>
  <si>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</si>
  <si>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</si>
  <si>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</si>
  <si>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</si>
  <si>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108年2月來臺旅客人次及成長率－按居住地分
Table 1-2 Visitor Arrivals by Residence,
February,2019</t>
  </si>
  <si>
    <t>108年2月 Feb.., 2019</t>
  </si>
  <si>
    <t>107年2月 Feb..,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</si>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</sst>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I58" sqref="I58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119531</v>
      </c>
      <c r="E4" s="5">
        <v>111489</v>
      </c>
      <c r="F4" s="6">
        <v>8042</v>
      </c>
      <c r="G4" s="5">
        <f>H4+I4</f>
        <v>109395</v>
      </c>
      <c r="H4" s="5">
        <v>101343</v>
      </c>
      <c r="I4" s="6">
        <v>8052</v>
      </c>
      <c r="J4" s="7">
        <f>IF(G4=0,"-",((D4/G4)-1)*100)</f>
        <v>9.2655057360939708</v>
      </c>
      <c r="K4" s="7">
        <f>IF(H4=0,"-",((E4/H4)-1)*100)</f>
        <v>10.011544951303986</v>
      </c>
      <c r="L4" s="7">
        <f>IF(I4=0,"-",((F4/I4)-1)*100)</f>
        <v>-0.12419274714356998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283470</v>
      </c>
      <c r="E5" s="5">
        <v>280871</v>
      </c>
      <c r="F5" s="6">
        <v>2599</v>
      </c>
      <c r="G5" s="5">
        <f t="shared" ref="G5:G48" si="1">H5+I5</f>
        <v>289758</v>
      </c>
      <c r="H5" s="5">
        <v>286653</v>
      </c>
      <c r="I5" s="6">
        <v>3105</v>
      </c>
      <c r="J5" s="7">
        <f t="shared" ref="J5:L49" si="2">IF(G5=0,"-",((D5/G5)-1)*100)</f>
        <v>-2.1700867620566111</v>
      </c>
      <c r="K5" s="7">
        <f t="shared" si="2"/>
        <v>-2.017072906964168</v>
      </c>
      <c r="L5" s="7">
        <f t="shared" si="2"/>
        <v>-16.296296296296298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144923</v>
      </c>
      <c r="E6" s="5">
        <v>137</v>
      </c>
      <c r="F6" s="6">
        <v>144786</v>
      </c>
      <c r="G6" s="5">
        <f t="shared" si="1"/>
        <v>124290</v>
      </c>
      <c r="H6" s="5">
        <v>121</v>
      </c>
      <c r="I6" s="6">
        <v>124169</v>
      </c>
      <c r="J6" s="7">
        <f t="shared" si="2"/>
        <v>16.600691930163336</v>
      </c>
      <c r="K6" s="7">
        <f t="shared" si="2"/>
        <v>13.223140495867769</v>
      </c>
      <c r="L6" s="7">
        <f t="shared" si="2"/>
        <v>16.603983280851111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114425</v>
      </c>
      <c r="E7" s="5">
        <v>360</v>
      </c>
      <c r="F7" s="6">
        <v>114065</v>
      </c>
      <c r="G7" s="5">
        <f t="shared" si="1"/>
        <v>92515</v>
      </c>
      <c r="H7" s="5">
        <v>313</v>
      </c>
      <c r="I7" s="6">
        <v>92202</v>
      </c>
      <c r="J7" s="7">
        <f t="shared" si="2"/>
        <v>23.682646057396095</v>
      </c>
      <c r="K7" s="7">
        <f t="shared" si="2"/>
        <v>15.015974440894574</v>
      </c>
      <c r="L7" s="7">
        <f t="shared" si="2"/>
        <v>23.712066983362611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3608</v>
      </c>
      <c r="E8" s="5">
        <v>1</v>
      </c>
      <c r="F8" s="6">
        <v>3607</v>
      </c>
      <c r="G8" s="5">
        <f t="shared" si="1"/>
        <v>2556</v>
      </c>
      <c r="H8" s="5">
        <v>5</v>
      </c>
      <c r="I8" s="6">
        <v>2551</v>
      </c>
      <c r="J8" s="7">
        <f t="shared" si="2"/>
        <v>41.158059467918619</v>
      </c>
      <c r="K8" s="7">
        <f t="shared" si="2"/>
        <v>-80</v>
      </c>
      <c r="L8" s="7">
        <f t="shared" si="2"/>
        <v>41.39553116424932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1770</v>
      </c>
      <c r="E9" s="5">
        <v>6</v>
      </c>
      <c r="F9" s="6">
        <v>1764</v>
      </c>
      <c r="G9" s="5">
        <f t="shared" si="1"/>
        <v>1343</v>
      </c>
      <c r="H9" s="5">
        <v>7</v>
      </c>
      <c r="I9" s="6">
        <v>1336</v>
      </c>
      <c r="J9" s="7">
        <f t="shared" si="2"/>
        <v>31.794489947877878</v>
      </c>
      <c r="K9" s="7">
        <f t="shared" si="2"/>
        <v>-14.28571428571429</v>
      </c>
      <c r="L9" s="7">
        <f t="shared" si="2"/>
        <v>32.035928143712567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47541</v>
      </c>
      <c r="E10" s="5">
        <v>108</v>
      </c>
      <c r="F10" s="6">
        <v>47433</v>
      </c>
      <c r="G10" s="5">
        <f t="shared" si="1"/>
        <v>36364</v>
      </c>
      <c r="H10" s="5">
        <v>98</v>
      </c>
      <c r="I10" s="6">
        <v>36266</v>
      </c>
      <c r="J10" s="7">
        <f t="shared" si="2"/>
        <v>30.736442635573646</v>
      </c>
      <c r="K10" s="7">
        <f t="shared" si="2"/>
        <v>10.20408163265305</v>
      </c>
      <c r="L10" s="7">
        <f t="shared" si="2"/>
        <v>30.791926322175044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25749</v>
      </c>
      <c r="E11" s="5">
        <v>34</v>
      </c>
      <c r="F11" s="6">
        <v>25715</v>
      </c>
      <c r="G11" s="5">
        <f t="shared" si="1"/>
        <v>19603</v>
      </c>
      <c r="H11" s="5">
        <v>29</v>
      </c>
      <c r="I11" s="6">
        <v>19574</v>
      </c>
      <c r="J11" s="7">
        <f t="shared" si="2"/>
        <v>31.352344028975153</v>
      </c>
      <c r="K11" s="7">
        <f t="shared" si="2"/>
        <v>17.241379310344819</v>
      </c>
      <c r="L11" s="7">
        <f t="shared" si="2"/>
        <v>31.373250229896811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15959</v>
      </c>
      <c r="E12" s="5">
        <v>57</v>
      </c>
      <c r="F12" s="6">
        <v>15902</v>
      </c>
      <c r="G12" s="5">
        <f t="shared" si="1"/>
        <v>13614</v>
      </c>
      <c r="H12" s="5">
        <v>58</v>
      </c>
      <c r="I12" s="6">
        <v>13556</v>
      </c>
      <c r="J12" s="7">
        <f t="shared" si="2"/>
        <v>17.224915528132811</v>
      </c>
      <c r="K12" s="7">
        <f t="shared" si="2"/>
        <v>-1.7241379310344862</v>
      </c>
      <c r="L12" s="7">
        <f t="shared" si="2"/>
        <v>17.305989967542047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34801</v>
      </c>
      <c r="E13" s="5">
        <v>171</v>
      </c>
      <c r="F13" s="6">
        <v>34630</v>
      </c>
      <c r="G13" s="5">
        <f t="shared" si="1"/>
        <v>24491</v>
      </c>
      <c r="H13" s="5">
        <v>165</v>
      </c>
      <c r="I13" s="6">
        <v>24326</v>
      </c>
      <c r="J13" s="7">
        <f t="shared" si="2"/>
        <v>42.097096892736104</v>
      </c>
      <c r="K13" s="7">
        <f t="shared" si="2"/>
        <v>3.6363636363636376</v>
      </c>
      <c r="L13" s="7">
        <f t="shared" si="2"/>
        <v>42.357970895338326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28829</v>
      </c>
      <c r="E14" s="5">
        <v>22</v>
      </c>
      <c r="F14" s="6">
        <v>28807</v>
      </c>
      <c r="G14" s="5">
        <f t="shared" si="1"/>
        <v>18286</v>
      </c>
      <c r="H14" s="5">
        <v>30</v>
      </c>
      <c r="I14" s="6">
        <v>18256</v>
      </c>
      <c r="J14" s="7">
        <f t="shared" si="2"/>
        <v>57.656130372962934</v>
      </c>
      <c r="K14" s="7">
        <f t="shared" si="2"/>
        <v>-26.666666666666671</v>
      </c>
      <c r="L14" s="7">
        <f t="shared" si="2"/>
        <v>57.794697633654678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44016</v>
      </c>
      <c r="E15" s="5">
        <v>367</v>
      </c>
      <c r="F15" s="6">
        <v>43649</v>
      </c>
      <c r="G15" s="5">
        <f t="shared" si="1"/>
        <v>33615</v>
      </c>
      <c r="H15" s="5">
        <v>252</v>
      </c>
      <c r="I15" s="6">
        <v>33363</v>
      </c>
      <c r="J15" s="7">
        <f t="shared" si="2"/>
        <v>30.941543953592145</v>
      </c>
      <c r="K15" s="7">
        <f t="shared" si="2"/>
        <v>45.634920634920626</v>
      </c>
      <c r="L15" s="7">
        <f t="shared" si="2"/>
        <v>30.83056080088722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2778</v>
      </c>
      <c r="E16" s="5">
        <f t="shared" si="3"/>
        <v>28</v>
      </c>
      <c r="F16" s="5">
        <f t="shared" si="3"/>
        <v>2750</v>
      </c>
      <c r="G16" s="5">
        <f t="shared" si="3"/>
        <v>2563</v>
      </c>
      <c r="H16" s="5">
        <f t="shared" si="3"/>
        <v>24</v>
      </c>
      <c r="I16" s="5">
        <f t="shared" si="3"/>
        <v>2539</v>
      </c>
      <c r="J16" s="7">
        <f t="shared" si="2"/>
        <v>8.3886071010534469</v>
      </c>
      <c r="K16" s="7">
        <f t="shared" si="2"/>
        <v>16.666666666666675</v>
      </c>
      <c r="L16" s="7">
        <f t="shared" si="2"/>
        <v>8.3103584088223705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199673</v>
      </c>
      <c r="E17" s="5">
        <v>787</v>
      </c>
      <c r="F17" s="6">
        <v>198886</v>
      </c>
      <c r="G17" s="5">
        <f t="shared" si="1"/>
        <v>148536</v>
      </c>
      <c r="H17" s="5">
        <v>656</v>
      </c>
      <c r="I17" s="6">
        <v>147880</v>
      </c>
      <c r="J17" s="7">
        <f t="shared" si="2"/>
        <v>34.427344212850763</v>
      </c>
      <c r="K17" s="7">
        <f t="shared" si="2"/>
        <v>19.969512195121951</v>
      </c>
      <c r="L17" s="7">
        <f t="shared" si="2"/>
        <v>34.491479578036241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1639</v>
      </c>
      <c r="E18" s="5">
        <f t="shared" si="4"/>
        <v>9</v>
      </c>
      <c r="F18" s="5">
        <f t="shared" si="4"/>
        <v>1630</v>
      </c>
      <c r="G18" s="5">
        <f t="shared" si="4"/>
        <v>959</v>
      </c>
      <c r="H18" s="5">
        <f t="shared" si="4"/>
        <v>3</v>
      </c>
      <c r="I18" s="5">
        <f t="shared" si="4"/>
        <v>956</v>
      </c>
      <c r="J18" s="7">
        <f t="shared" si="2"/>
        <v>70.907194994786238</v>
      </c>
      <c r="K18" s="7">
        <f t="shared" si="2"/>
        <v>200</v>
      </c>
      <c r="L18" s="7">
        <f t="shared" si="2"/>
        <v>70.502092050209214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869039</v>
      </c>
      <c r="E19" s="5">
        <v>393660</v>
      </c>
      <c r="F19" s="6">
        <v>475379</v>
      </c>
      <c r="G19" s="5">
        <f t="shared" si="1"/>
        <v>769352</v>
      </c>
      <c r="H19" s="5">
        <v>389101</v>
      </c>
      <c r="I19" s="6">
        <v>380251</v>
      </c>
      <c r="J19" s="7">
        <f t="shared" si="2"/>
        <v>12.957267934573501</v>
      </c>
      <c r="K19" s="7">
        <f t="shared" si="2"/>
        <v>1.1716752205725545</v>
      </c>
      <c r="L19" s="7">
        <f t="shared" si="2"/>
        <v>25.017159718186143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10125</v>
      </c>
      <c r="E20" s="5">
        <v>31</v>
      </c>
      <c r="F20" s="6">
        <v>10094</v>
      </c>
      <c r="G20" s="5">
        <f t="shared" si="1"/>
        <v>9153</v>
      </c>
      <c r="H20" s="5">
        <v>29</v>
      </c>
      <c r="I20" s="6">
        <v>9124</v>
      </c>
      <c r="J20" s="7">
        <f t="shared" si="2"/>
        <v>10.619469026548668</v>
      </c>
      <c r="K20" s="7">
        <f t="shared" si="2"/>
        <v>6.8965517241379226</v>
      </c>
      <c r="L20" s="7">
        <f t="shared" si="2"/>
        <v>10.631302060499781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39192</v>
      </c>
      <c r="E21" s="5">
        <v>310</v>
      </c>
      <c r="F21" s="6">
        <v>38882</v>
      </c>
      <c r="G21" s="5">
        <f t="shared" si="1"/>
        <v>38793</v>
      </c>
      <c r="H21" s="5">
        <v>317</v>
      </c>
      <c r="I21" s="6">
        <v>38476</v>
      </c>
      <c r="J21" s="7">
        <f t="shared" si="2"/>
        <v>1.0285360760962092</v>
      </c>
      <c r="K21" s="7">
        <f t="shared" si="2"/>
        <v>-2.2082018927444769</v>
      </c>
      <c r="L21" s="7">
        <f t="shared" si="2"/>
        <v>1.055203243580416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266</v>
      </c>
      <c r="E22" s="5">
        <v>2</v>
      </c>
      <c r="F22" s="6">
        <v>264</v>
      </c>
      <c r="G22" s="5">
        <f t="shared" si="1"/>
        <v>245</v>
      </c>
      <c r="H22" s="5">
        <v>0</v>
      </c>
      <c r="I22" s="6">
        <v>245</v>
      </c>
      <c r="J22" s="7">
        <f t="shared" si="2"/>
        <v>8.5714285714285623</v>
      </c>
      <c r="K22" s="7" t="str">
        <f t="shared" si="2"/>
        <v>-</v>
      </c>
      <c r="L22" s="7">
        <f t="shared" si="2"/>
        <v>7.7551020408163307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304</v>
      </c>
      <c r="E23" s="5">
        <v>18</v>
      </c>
      <c r="F23" s="6">
        <v>286</v>
      </c>
      <c r="G23" s="5">
        <f t="shared" si="1"/>
        <v>302</v>
      </c>
      <c r="H23" s="5">
        <v>33</v>
      </c>
      <c r="I23" s="6">
        <v>269</v>
      </c>
      <c r="J23" s="7">
        <f t="shared" si="2"/>
        <v>0.66225165562914245</v>
      </c>
      <c r="K23" s="7">
        <f t="shared" si="2"/>
        <v>-45.45454545454546</v>
      </c>
      <c r="L23" s="7">
        <f t="shared" si="2"/>
        <v>6.3197026022304925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81</v>
      </c>
      <c r="E24" s="5">
        <v>13</v>
      </c>
      <c r="F24" s="6">
        <v>68</v>
      </c>
      <c r="G24" s="5">
        <f t="shared" si="1"/>
        <v>112</v>
      </c>
      <c r="H24" s="5">
        <v>17</v>
      </c>
      <c r="I24" s="6">
        <v>95</v>
      </c>
      <c r="J24" s="7">
        <f t="shared" si="2"/>
        <v>-27.678571428571431</v>
      </c>
      <c r="K24" s="7">
        <f t="shared" si="2"/>
        <v>-23.529411764705888</v>
      </c>
      <c r="L24" s="7">
        <f t="shared" si="2"/>
        <v>-28.421052631578945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1204</v>
      </c>
      <c r="E25" s="5">
        <f t="shared" si="5"/>
        <v>15</v>
      </c>
      <c r="F25" s="5">
        <f t="shared" si="5"/>
        <v>1189</v>
      </c>
      <c r="G25" s="5">
        <f t="shared" si="5"/>
        <v>1151</v>
      </c>
      <c r="H25" s="5">
        <f t="shared" si="5"/>
        <v>23</v>
      </c>
      <c r="I25" s="5">
        <f t="shared" si="5"/>
        <v>1128</v>
      </c>
      <c r="J25" s="7">
        <f t="shared" si="2"/>
        <v>4.6046915725456161</v>
      </c>
      <c r="K25" s="7">
        <f t="shared" si="2"/>
        <v>-34.782608695652172</v>
      </c>
      <c r="L25" s="7">
        <f t="shared" si="2"/>
        <v>5.4078014184397061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51172</v>
      </c>
      <c r="E26" s="5">
        <v>389</v>
      </c>
      <c r="F26" s="6">
        <v>50783</v>
      </c>
      <c r="G26" s="5">
        <f t="shared" si="1"/>
        <v>49756</v>
      </c>
      <c r="H26" s="5">
        <v>419</v>
      </c>
      <c r="I26" s="6">
        <v>49337</v>
      </c>
      <c r="J26" s="7">
        <f t="shared" si="2"/>
        <v>2.8458879331136</v>
      </c>
      <c r="K26" s="7">
        <f t="shared" si="2"/>
        <v>-7.1599045346062091</v>
      </c>
      <c r="L26" s="7">
        <f t="shared" si="2"/>
        <v>2.9308632466505946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503</v>
      </c>
      <c r="E27" s="5">
        <v>0</v>
      </c>
      <c r="F27" s="6">
        <v>503</v>
      </c>
      <c r="G27" s="5">
        <f t="shared" si="1"/>
        <v>442</v>
      </c>
      <c r="H27" s="5">
        <v>0</v>
      </c>
      <c r="I27" s="6">
        <v>442</v>
      </c>
      <c r="J27" s="7">
        <f t="shared" si="2"/>
        <v>13.800904977375561</v>
      </c>
      <c r="K27" s="7" t="str">
        <f t="shared" si="2"/>
        <v>-</v>
      </c>
      <c r="L27" s="7">
        <f t="shared" si="2"/>
        <v>13.800904977375561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4583</v>
      </c>
      <c r="E28" s="5">
        <v>4</v>
      </c>
      <c r="F28" s="6">
        <v>4579</v>
      </c>
      <c r="G28" s="5">
        <f t="shared" si="1"/>
        <v>3768</v>
      </c>
      <c r="H28" s="5">
        <v>10</v>
      </c>
      <c r="I28" s="6">
        <v>3758</v>
      </c>
      <c r="J28" s="7">
        <f t="shared" si="2"/>
        <v>21.629511677282377</v>
      </c>
      <c r="K28" s="7">
        <f t="shared" si="2"/>
        <v>-60</v>
      </c>
      <c r="L28" s="7">
        <f t="shared" si="2"/>
        <v>21.84672698243746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4914</v>
      </c>
      <c r="E29" s="5">
        <v>12</v>
      </c>
      <c r="F29" s="6">
        <v>4902</v>
      </c>
      <c r="G29" s="5">
        <f t="shared" si="1"/>
        <v>4271</v>
      </c>
      <c r="H29" s="5">
        <v>8</v>
      </c>
      <c r="I29" s="6">
        <v>4263</v>
      </c>
      <c r="J29" s="7">
        <f t="shared" si="2"/>
        <v>15.055022243034411</v>
      </c>
      <c r="K29" s="7">
        <f t="shared" si="2"/>
        <v>50</v>
      </c>
      <c r="L29" s="7">
        <f t="shared" si="2"/>
        <v>14.989444053483458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1215</v>
      </c>
      <c r="E30" s="5">
        <v>0</v>
      </c>
      <c r="F30" s="6">
        <v>1215</v>
      </c>
      <c r="G30" s="5">
        <f t="shared" si="1"/>
        <v>1369</v>
      </c>
      <c r="H30" s="5">
        <v>3</v>
      </c>
      <c r="I30" s="6">
        <v>1366</v>
      </c>
      <c r="J30" s="7">
        <f t="shared" si="2"/>
        <v>-11.249086924762597</v>
      </c>
      <c r="K30" s="7">
        <f t="shared" si="2"/>
        <v>-100</v>
      </c>
      <c r="L30" s="7">
        <f t="shared" si="2"/>
        <v>-11.054172767203518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1768</v>
      </c>
      <c r="E31" s="5">
        <v>1</v>
      </c>
      <c r="F31" s="6">
        <v>1767</v>
      </c>
      <c r="G31" s="5">
        <f t="shared" si="1"/>
        <v>1746</v>
      </c>
      <c r="H31" s="5">
        <v>3</v>
      </c>
      <c r="I31" s="6">
        <v>1743</v>
      </c>
      <c r="J31" s="7">
        <f t="shared" si="2"/>
        <v>1.2600229095074411</v>
      </c>
      <c r="K31" s="7">
        <f t="shared" si="2"/>
        <v>-66.666666666666671</v>
      </c>
      <c r="L31" s="7">
        <f t="shared" si="2"/>
        <v>1.3769363166953541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784</v>
      </c>
      <c r="E32" s="5">
        <v>3</v>
      </c>
      <c r="F32" s="6">
        <v>781</v>
      </c>
      <c r="G32" s="5">
        <f t="shared" si="1"/>
        <v>698</v>
      </c>
      <c r="H32" s="5">
        <v>7</v>
      </c>
      <c r="I32" s="6">
        <v>691</v>
      </c>
      <c r="J32" s="7">
        <f t="shared" si="2"/>
        <v>12.320916905444124</v>
      </c>
      <c r="K32" s="7">
        <f t="shared" si="2"/>
        <v>-57.142857142857139</v>
      </c>
      <c r="L32" s="7">
        <f t="shared" si="2"/>
        <v>13.024602026049203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926</v>
      </c>
      <c r="E33" s="5">
        <v>3</v>
      </c>
      <c r="F33" s="6">
        <v>923</v>
      </c>
      <c r="G33" s="5">
        <f t="shared" si="1"/>
        <v>775</v>
      </c>
      <c r="H33" s="5">
        <v>5</v>
      </c>
      <c r="I33" s="6">
        <v>770</v>
      </c>
      <c r="J33" s="7">
        <f t="shared" si="2"/>
        <v>19.483870967741936</v>
      </c>
      <c r="K33" s="7">
        <f t="shared" si="2"/>
        <v>-40</v>
      </c>
      <c r="L33" s="7">
        <f t="shared" si="2"/>
        <v>19.870129870129858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5594</v>
      </c>
      <c r="E34" s="5">
        <v>7</v>
      </c>
      <c r="F34" s="6">
        <v>5587</v>
      </c>
      <c r="G34" s="5">
        <f t="shared" si="1"/>
        <v>4751</v>
      </c>
      <c r="H34" s="5">
        <v>8</v>
      </c>
      <c r="I34" s="6">
        <v>4743</v>
      </c>
      <c r="J34" s="7">
        <f t="shared" si="2"/>
        <v>17.743632919385387</v>
      </c>
      <c r="K34" s="7">
        <f t="shared" si="2"/>
        <v>-12.5</v>
      </c>
      <c r="L34" s="7">
        <f t="shared" si="2"/>
        <v>17.794644739616274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604</v>
      </c>
      <c r="E35" s="5">
        <v>1</v>
      </c>
      <c r="F35" s="6">
        <v>603</v>
      </c>
      <c r="G35" s="5">
        <f t="shared" si="1"/>
        <v>658</v>
      </c>
      <c r="H35" s="5">
        <v>0</v>
      </c>
      <c r="I35" s="6">
        <v>658</v>
      </c>
      <c r="J35" s="7">
        <f t="shared" si="2"/>
        <v>-8.2066869300911893</v>
      </c>
      <c r="K35" s="7" t="str">
        <f t="shared" si="2"/>
        <v>-</v>
      </c>
      <c r="L35" s="7">
        <f t="shared" si="2"/>
        <v>-8.3586626139817604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111</v>
      </c>
      <c r="E36" s="5">
        <v>0</v>
      </c>
      <c r="F36" s="6">
        <v>111</v>
      </c>
      <c r="G36" s="5">
        <f t="shared" si="1"/>
        <v>138</v>
      </c>
      <c r="H36" s="5">
        <v>0</v>
      </c>
      <c r="I36" s="6">
        <v>138</v>
      </c>
      <c r="J36" s="7">
        <f t="shared" si="2"/>
        <v>-19.565217391304344</v>
      </c>
      <c r="K36" s="7" t="str">
        <f t="shared" si="2"/>
        <v>-</v>
      </c>
      <c r="L36" s="7">
        <f t="shared" si="2"/>
        <v>-19.565217391304344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635</v>
      </c>
      <c r="E37" s="5">
        <v>2</v>
      </c>
      <c r="F37" s="6">
        <v>633</v>
      </c>
      <c r="G37" s="5">
        <f t="shared" si="1"/>
        <v>630</v>
      </c>
      <c r="H37" s="5">
        <v>1</v>
      </c>
      <c r="I37" s="6">
        <v>629</v>
      </c>
      <c r="J37" s="7">
        <f t="shared" si="2"/>
        <v>0.79365079365079083</v>
      </c>
      <c r="K37" s="7">
        <f t="shared" si="2"/>
        <v>100</v>
      </c>
      <c r="L37" s="7">
        <f t="shared" si="2"/>
        <v>0.63593004769475492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1021</v>
      </c>
      <c r="E38" s="5">
        <v>1</v>
      </c>
      <c r="F38" s="6">
        <v>1020</v>
      </c>
      <c r="G38" s="5">
        <f t="shared" si="1"/>
        <v>656</v>
      </c>
      <c r="H38" s="5">
        <v>1</v>
      </c>
      <c r="I38" s="6">
        <v>655</v>
      </c>
      <c r="J38" s="7">
        <f t="shared" si="2"/>
        <v>55.640243902439025</v>
      </c>
      <c r="K38" s="7">
        <f t="shared" si="2"/>
        <v>0</v>
      </c>
      <c r="L38" s="7">
        <f t="shared" si="2"/>
        <v>55.725190839694648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4109</v>
      </c>
      <c r="E39" s="5">
        <f t="shared" si="6"/>
        <v>3</v>
      </c>
      <c r="F39" s="5">
        <f t="shared" si="6"/>
        <v>4106</v>
      </c>
      <c r="G39" s="5">
        <f t="shared" si="6"/>
        <v>3602</v>
      </c>
      <c r="H39" s="5">
        <f t="shared" si="6"/>
        <v>8</v>
      </c>
      <c r="I39" s="5">
        <f t="shared" si="6"/>
        <v>3594</v>
      </c>
      <c r="J39" s="7">
        <f t="shared" si="2"/>
        <v>14.075513603553592</v>
      </c>
      <c r="K39" s="7">
        <f t="shared" si="2"/>
        <v>-62.5</v>
      </c>
      <c r="L39" s="7">
        <f t="shared" si="2"/>
        <v>14.245965498052303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26767</v>
      </c>
      <c r="E40" s="5">
        <v>37</v>
      </c>
      <c r="F40" s="6">
        <v>26730</v>
      </c>
      <c r="G40" s="5">
        <f t="shared" si="1"/>
        <v>23504</v>
      </c>
      <c r="H40" s="5">
        <v>54</v>
      </c>
      <c r="I40" s="6">
        <v>23450</v>
      </c>
      <c r="J40" s="7">
        <f t="shared" si="2"/>
        <v>13.882743362831862</v>
      </c>
      <c r="K40" s="7">
        <f t="shared" si="2"/>
        <v>-31.481481481481477</v>
      </c>
      <c r="L40" s="7">
        <f t="shared" si="2"/>
        <v>13.987206823027719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6598</v>
      </c>
      <c r="E41" s="5">
        <v>12</v>
      </c>
      <c r="F41" s="6">
        <v>6586</v>
      </c>
      <c r="G41" s="5">
        <f t="shared" si="1"/>
        <v>5599</v>
      </c>
      <c r="H41" s="5">
        <v>27</v>
      </c>
      <c r="I41" s="6">
        <v>5572</v>
      </c>
      <c r="J41" s="7">
        <f t="shared" si="2"/>
        <v>17.842471869976784</v>
      </c>
      <c r="K41" s="7">
        <f t="shared" si="2"/>
        <v>-55.555555555555557</v>
      </c>
      <c r="L41" s="7">
        <f t="shared" si="2"/>
        <v>18.198133524766689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1038</v>
      </c>
      <c r="E42" s="5">
        <v>4</v>
      </c>
      <c r="F42" s="6">
        <v>1034</v>
      </c>
      <c r="G42" s="5">
        <f t="shared" si="1"/>
        <v>972</v>
      </c>
      <c r="H42" s="5">
        <v>4</v>
      </c>
      <c r="I42" s="6">
        <v>968</v>
      </c>
      <c r="J42" s="7">
        <f t="shared" si="2"/>
        <v>6.7901234567901314</v>
      </c>
      <c r="K42" s="7">
        <f t="shared" si="2"/>
        <v>0</v>
      </c>
      <c r="L42" s="7">
        <f t="shared" si="2"/>
        <v>6.8181818181818121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251</v>
      </c>
      <c r="E43" s="5">
        <f t="shared" si="7"/>
        <v>0</v>
      </c>
      <c r="F43" s="5">
        <f t="shared" si="7"/>
        <v>251</v>
      </c>
      <c r="G43" s="5">
        <f t="shared" si="7"/>
        <v>196</v>
      </c>
      <c r="H43" s="5">
        <f t="shared" si="7"/>
        <v>2</v>
      </c>
      <c r="I43" s="5">
        <f t="shared" si="7"/>
        <v>194</v>
      </c>
      <c r="J43" s="7">
        <f t="shared" si="2"/>
        <v>28.061224489795912</v>
      </c>
      <c r="K43" s="7">
        <f t="shared" si="2"/>
        <v>-100</v>
      </c>
      <c r="L43" s="7">
        <f t="shared" si="2"/>
        <v>29.381443298969078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7887</v>
      </c>
      <c r="E44" s="5">
        <v>16</v>
      </c>
      <c r="F44" s="6">
        <v>7871</v>
      </c>
      <c r="G44" s="5">
        <f t="shared" si="1"/>
        <v>6767</v>
      </c>
      <c r="H44" s="5">
        <v>33</v>
      </c>
      <c r="I44" s="6">
        <v>6734</v>
      </c>
      <c r="J44" s="7">
        <f t="shared" si="2"/>
        <v>16.550908822225495</v>
      </c>
      <c r="K44" s="7">
        <f t="shared" si="2"/>
        <v>-51.515151515151516</v>
      </c>
      <c r="L44" s="7">
        <f t="shared" si="2"/>
        <v>16.884466884466875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632</v>
      </c>
      <c r="E45" s="5">
        <v>2</v>
      </c>
      <c r="F45" s="6">
        <v>630</v>
      </c>
      <c r="G45" s="5">
        <f t="shared" si="1"/>
        <v>591</v>
      </c>
      <c r="H45" s="5">
        <v>13</v>
      </c>
      <c r="I45" s="6">
        <v>578</v>
      </c>
      <c r="J45" s="7">
        <f t="shared" si="2"/>
        <v>6.9373942470389194</v>
      </c>
      <c r="K45" s="7">
        <f t="shared" si="2"/>
        <v>-84.615384615384613</v>
      </c>
      <c r="L45" s="7">
        <f t="shared" si="2"/>
        <v>8.9965397923875479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503</v>
      </c>
      <c r="E46" s="5">
        <f t="shared" si="8"/>
        <v>1</v>
      </c>
      <c r="F46" s="5">
        <f t="shared" si="8"/>
        <v>502</v>
      </c>
      <c r="G46" s="5">
        <f t="shared" si="8"/>
        <v>420</v>
      </c>
      <c r="H46" s="5">
        <f t="shared" si="8"/>
        <v>5</v>
      </c>
      <c r="I46" s="5">
        <f t="shared" si="8"/>
        <v>415</v>
      </c>
      <c r="J46" s="7">
        <f t="shared" si="2"/>
        <v>19.761904761904759</v>
      </c>
      <c r="K46" s="7">
        <f t="shared" si="2"/>
        <v>-80</v>
      </c>
      <c r="L46" s="7">
        <f t="shared" si="2"/>
        <v>20.963855421686752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1135</v>
      </c>
      <c r="E47" s="5">
        <v>3</v>
      </c>
      <c r="F47" s="6">
        <v>1132</v>
      </c>
      <c r="G47" s="5">
        <f t="shared" si="1"/>
        <v>1011</v>
      </c>
      <c r="H47" s="5">
        <v>18</v>
      </c>
      <c r="I47" s="6">
        <v>993</v>
      </c>
      <c r="J47" s="7">
        <f t="shared" si="2"/>
        <v>12.265084075173105</v>
      </c>
      <c r="K47" s="7">
        <f t="shared" si="2"/>
        <v>-83.333333333333343</v>
      </c>
      <c r="L47" s="7">
        <f t="shared" si="2"/>
        <v>13.997985901309162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202</v>
      </c>
      <c r="E48" s="5">
        <v>123</v>
      </c>
      <c r="F48" s="12">
        <v>79</v>
      </c>
      <c r="G48" s="5">
        <f t="shared" si="1"/>
        <v>372</v>
      </c>
      <c r="H48" s="13">
        <v>109</v>
      </c>
      <c r="I48" s="12">
        <v>263</v>
      </c>
      <c r="J48" s="14">
        <f t="shared" si="2"/>
        <v>-45.6989247311828</v>
      </c>
      <c r="K48" s="14">
        <f t="shared" si="2"/>
        <v>12.844036697247695</v>
      </c>
      <c r="L48" s="14">
        <f t="shared" si="2"/>
        <v>-69.961977186311785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956202</v>
      </c>
      <c r="E49" s="5">
        <f t="shared" ref="E49:I49" si="9">E19+E26+E40+E44+E47+E48</f>
        <v>394228</v>
      </c>
      <c r="F49" s="5">
        <f t="shared" si="9"/>
        <v>561974</v>
      </c>
      <c r="G49" s="5">
        <f t="shared" si="9"/>
        <v>850762</v>
      </c>
      <c r="H49" s="5">
        <f t="shared" si="9"/>
        <v>389734</v>
      </c>
      <c r="I49" s="5">
        <f t="shared" si="9"/>
        <v>461028</v>
      </c>
      <c r="J49" s="7">
        <f t="shared" si="2"/>
        <v>12.393595388604561</v>
      </c>
      <c r="K49" s="7">
        <f t="shared" si="2"/>
        <v>1.1530941616589852</v>
      </c>
      <c r="L49" s="7">
        <f t="shared" si="2"/>
        <v>21.895850143592142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2019-03-27T01:14:43Z</dcterms:modified>
</cp:coreProperties>
</file>