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2\"/>
    </mc:Choice>
  </mc:AlternateContent>
  <bookViews>
    <workbookView xWindow="0" yWindow="0" windowWidth="21576" windowHeight="9108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5" i="1"/>
  <c r="D47" i="1"/>
  <c r="D46" i="1" s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39" i="1" s="1"/>
  <c r="D19" i="1"/>
  <c r="D20" i="1"/>
  <c r="D21" i="1"/>
  <c r="D22" i="1"/>
  <c r="D23" i="1"/>
  <c r="D24" i="1"/>
  <c r="D26" i="1"/>
  <c r="D25" i="1" s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J16" i="1" s="1"/>
  <c r="D16" i="1"/>
  <c r="G39" i="1"/>
  <c r="G25" i="1"/>
  <c r="D18" i="1"/>
  <c r="G43" i="1"/>
  <c r="G18" i="1"/>
  <c r="G49" i="1"/>
  <c r="D49" i="1"/>
  <c r="E16" i="1"/>
  <c r="F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<sst xmlns="http://schemas.openxmlformats.org/spreadsheetml/2006/main" count="114" uniqueCount="63">
  <si>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</si>
  <si>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</si>
  <si>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</si>
  <si>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</si>
  <si>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</si>
  <si>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</si>
  <si>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</si>
  <si>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</si>
  <si>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</si>
  <si>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</si>
  <si>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</si>
  <si>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</si>
  <si>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</si>
  <si>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</si>
  <si>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</si>
  <si>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</si>
  <si>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</si>
  <si>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</si>
  <si>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</si>
  <si>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</si>
  <si>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</si>
  <si>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</si>
  <si>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</si>
  <si>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</si>
  <si>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</si>
  <si>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</si>
  <si>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</si>
  <si>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</si>
  <si>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</si>
  <si>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</si>
  <si>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</si>
  <si>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</si>
  <si>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</si>
  <si>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</si>
  <si>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</si>
  <si>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</si>
  <si>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</si>
  <si>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</si>
  <si>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</si>
  <si>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</si>
  <si>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</si>
  <si>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</si>
  <si>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</si>
  <si>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</si>
  <si>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</si>
  <si>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</si>
  <si>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</si>
  <si>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</si>
  <si>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</si>
  <si>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</si>
  <si>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</si>
  <si>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</si>
  <si>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</si>
  <si>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</si>
  <si>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</si>
  <si>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</si>
  <si>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</si>
  <si>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108年1至2月來臺旅客人次及成長率－按居住地分
Table 1-2 Visitor Arrivals by Residence,
January-February,2019</t>
  </si>
  <si>
    <t>108年1至2月 Jan.-February., 2019</t>
  </si>
  <si>
    <t>107年1至2月 Jan.-February.,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</si>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</sst>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E56" sqref="E56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3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220234</v>
      </c>
      <c r="E4" s="5">
        <v>203993</v>
      </c>
      <c r="F4" s="6">
        <v>16241</v>
      </c>
      <c r="G4" s="5">
        <f>H4+I4</f>
        <v>215836</v>
      </c>
      <c r="H4" s="5">
        <v>198774</v>
      </c>
      <c r="I4" s="6">
        <v>17062</v>
      </c>
      <c r="J4" s="7">
        <f>IF(G4=0,"-",((D4/G4)-1)*100)</f>
        <v>2.0376582219833628</v>
      </c>
      <c r="K4" s="7">
        <f>IF(H4=0,"-",((E4/H4)-1)*100)</f>
        <v>2.6255948967168763</v>
      </c>
      <c r="L4" s="7">
        <f>IF(I4=0,"-",((F4/I4)-1)*100)</f>
        <v>-4.8118626186847919</v>
      </c>
      <c r="M4" s="8" t="s">
        <v>60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522376</v>
      </c>
      <c r="E5" s="5">
        <v>517790</v>
      </c>
      <c r="F5" s="6">
        <v>4586</v>
      </c>
      <c r="G5" s="5">
        <f t="shared" ref="G5:G48" si="1">H5+I5</f>
        <v>508406</v>
      </c>
      <c r="H5" s="5">
        <v>503054</v>
      </c>
      <c r="I5" s="6">
        <v>5352</v>
      </c>
      <c r="J5" s="7">
        <f t="shared" ref="J5:L49" si="2">IF(G5=0,"-",((D5/G5)-1)*100)</f>
        <v>2.747803920488745</v>
      </c>
      <c r="K5" s="7">
        <f t="shared" si="2"/>
        <v>2.9293077880307106</v>
      </c>
      <c r="L5" s="7">
        <f t="shared" si="2"/>
        <v>-14.312406576980564</v>
      </c>
      <c r="M5" s="8" t="s">
        <v>60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291107</v>
      </c>
      <c r="E6" s="5">
        <v>260</v>
      </c>
      <c r="F6" s="6">
        <v>290847</v>
      </c>
      <c r="G6" s="5">
        <f t="shared" si="1"/>
        <v>286202</v>
      </c>
      <c r="H6" s="5">
        <v>228</v>
      </c>
      <c r="I6" s="6">
        <v>285974</v>
      </c>
      <c r="J6" s="7">
        <f t="shared" si="2"/>
        <v>1.7138245015758002</v>
      </c>
      <c r="K6" s="7">
        <f t="shared" si="2"/>
        <v>14.035087719298245</v>
      </c>
      <c r="L6" s="7">
        <f t="shared" si="2"/>
        <v>1.7040010630336999</v>
      </c>
      <c r="M6" s="8" t="s">
        <v>60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231401</v>
      </c>
      <c r="E7" s="5">
        <v>666</v>
      </c>
      <c r="F7" s="6">
        <v>230735</v>
      </c>
      <c r="G7" s="5">
        <f t="shared" si="1"/>
        <v>221870</v>
      </c>
      <c r="H7" s="5">
        <v>656</v>
      </c>
      <c r="I7" s="6">
        <v>221214</v>
      </c>
      <c r="J7" s="7">
        <f t="shared" si="2"/>
        <v>4.295758777662595</v>
      </c>
      <c r="K7" s="7">
        <f t="shared" si="2"/>
        <v>1.5243902439024293</v>
      </c>
      <c r="L7" s="7">
        <f t="shared" si="2"/>
        <v>4.3039771443037056</v>
      </c>
      <c r="M7" s="8" t="s">
        <v>60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6170</v>
      </c>
      <c r="E8" s="5">
        <v>4</v>
      </c>
      <c r="F8" s="6">
        <v>6166</v>
      </c>
      <c r="G8" s="5">
        <f t="shared" si="1"/>
        <v>5135</v>
      </c>
      <c r="H8" s="5">
        <v>5</v>
      </c>
      <c r="I8" s="6">
        <v>5130</v>
      </c>
      <c r="J8" s="7">
        <f t="shared" si="2"/>
        <v>20.155793573515091</v>
      </c>
      <c r="K8" s="7">
        <f t="shared" si="2"/>
        <v>-19.999999999999996</v>
      </c>
      <c r="L8" s="7">
        <f t="shared" si="2"/>
        <v>20.194931773879144</v>
      </c>
      <c r="M8" s="8" t="s">
        <v>60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3208</v>
      </c>
      <c r="E9" s="5">
        <v>17</v>
      </c>
      <c r="F9" s="6">
        <v>3191</v>
      </c>
      <c r="G9" s="5">
        <f t="shared" si="1"/>
        <v>3058</v>
      </c>
      <c r="H9" s="5">
        <v>12</v>
      </c>
      <c r="I9" s="6">
        <v>3046</v>
      </c>
      <c r="J9" s="7">
        <f t="shared" si="2"/>
        <v>4.9051667756703665</v>
      </c>
      <c r="K9" s="7">
        <f t="shared" si="2"/>
        <v>41.666666666666671</v>
      </c>
      <c r="L9" s="7">
        <f t="shared" si="2"/>
        <v>4.7603414313854175</v>
      </c>
      <c r="M9" s="8" t="s">
        <v>60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76667</v>
      </c>
      <c r="E10" s="5">
        <v>163</v>
      </c>
      <c r="F10" s="6">
        <v>76504</v>
      </c>
      <c r="G10" s="5">
        <f t="shared" si="1"/>
        <v>67723</v>
      </c>
      <c r="H10" s="5">
        <v>147</v>
      </c>
      <c r="I10" s="6">
        <v>67576</v>
      </c>
      <c r="J10" s="7">
        <f t="shared" si="2"/>
        <v>13.206739217104978</v>
      </c>
      <c r="K10" s="7">
        <f t="shared" si="2"/>
        <v>10.884353741496589</v>
      </c>
      <c r="L10" s="7">
        <f t="shared" si="2"/>
        <v>13.211791168462184</v>
      </c>
      <c r="M10" s="8" t="s">
        <v>60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54686</v>
      </c>
      <c r="E11" s="5">
        <v>56</v>
      </c>
      <c r="F11" s="6">
        <v>54630</v>
      </c>
      <c r="G11" s="5">
        <f t="shared" si="1"/>
        <v>50917</v>
      </c>
      <c r="H11" s="5">
        <v>47</v>
      </c>
      <c r="I11" s="6">
        <v>50870</v>
      </c>
      <c r="J11" s="7">
        <f t="shared" si="2"/>
        <v>7.4022428658404804</v>
      </c>
      <c r="K11" s="7">
        <f t="shared" si="2"/>
        <v>19.14893617021276</v>
      </c>
      <c r="L11" s="7">
        <f t="shared" si="2"/>
        <v>7.3913898171810599</v>
      </c>
      <c r="M11" s="8" t="s">
        <v>60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30732</v>
      </c>
      <c r="E12" s="5">
        <v>98</v>
      </c>
      <c r="F12" s="6">
        <v>30634</v>
      </c>
      <c r="G12" s="5">
        <f t="shared" si="1"/>
        <v>26640</v>
      </c>
      <c r="H12" s="5">
        <v>95</v>
      </c>
      <c r="I12" s="6">
        <v>26545</v>
      </c>
      <c r="J12" s="7">
        <f t="shared" si="2"/>
        <v>15.360360360360371</v>
      </c>
      <c r="K12" s="7">
        <f t="shared" si="2"/>
        <v>3.1578947368421151</v>
      </c>
      <c r="L12" s="7">
        <f t="shared" si="2"/>
        <v>15.404030890939913</v>
      </c>
      <c r="M12" s="8" t="s">
        <v>60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72803</v>
      </c>
      <c r="E13" s="5">
        <v>384</v>
      </c>
      <c r="F13" s="6">
        <v>72419</v>
      </c>
      <c r="G13" s="5">
        <f t="shared" si="1"/>
        <v>55418</v>
      </c>
      <c r="H13" s="5">
        <v>330</v>
      </c>
      <c r="I13" s="6">
        <v>55088</v>
      </c>
      <c r="J13" s="7">
        <f t="shared" si="2"/>
        <v>31.370673788299829</v>
      </c>
      <c r="K13" s="7">
        <f t="shared" si="2"/>
        <v>16.36363636363636</v>
      </c>
      <c r="L13" s="7">
        <f t="shared" si="2"/>
        <v>31.460572175428414</v>
      </c>
      <c r="M13" s="8" t="s">
        <v>60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55993</v>
      </c>
      <c r="E14" s="5">
        <v>47</v>
      </c>
      <c r="F14" s="6">
        <v>55946</v>
      </c>
      <c r="G14" s="5">
        <f t="shared" si="1"/>
        <v>41615</v>
      </c>
      <c r="H14" s="5">
        <v>51</v>
      </c>
      <c r="I14" s="6">
        <v>41564</v>
      </c>
      <c r="J14" s="7">
        <f t="shared" si="2"/>
        <v>34.550042052144669</v>
      </c>
      <c r="K14" s="7">
        <f t="shared" si="2"/>
        <v>-7.8431372549019667</v>
      </c>
      <c r="L14" s="7">
        <f t="shared" si="2"/>
        <v>34.602059474545285</v>
      </c>
      <c r="M14" s="8" t="s">
        <v>60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64148</v>
      </c>
      <c r="E15" s="5">
        <v>538</v>
      </c>
      <c r="F15" s="6">
        <v>63610</v>
      </c>
      <c r="G15" s="5">
        <f t="shared" si="1"/>
        <v>59016</v>
      </c>
      <c r="H15" s="5">
        <v>428</v>
      </c>
      <c r="I15" s="6">
        <v>58588</v>
      </c>
      <c r="J15" s="7">
        <f t="shared" si="2"/>
        <v>8.6959468618679647</v>
      </c>
      <c r="K15" s="7">
        <f t="shared" si="2"/>
        <v>25.700934579439249</v>
      </c>
      <c r="L15" s="7">
        <f t="shared" si="2"/>
        <v>8.5717211715709674</v>
      </c>
      <c r="M15" s="8" t="s">
        <v>60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5205</v>
      </c>
      <c r="E16" s="5">
        <f t="shared" si="3"/>
        <v>51</v>
      </c>
      <c r="F16" s="5">
        <f t="shared" si="3"/>
        <v>5154</v>
      </c>
      <c r="G16" s="5">
        <f t="shared" si="3"/>
        <v>4508</v>
      </c>
      <c r="H16" s="5">
        <f t="shared" si="3"/>
        <v>47</v>
      </c>
      <c r="I16" s="5">
        <f t="shared" si="3"/>
        <v>4461</v>
      </c>
      <c r="J16" s="7">
        <f t="shared" si="2"/>
        <v>15.461401952085186</v>
      </c>
      <c r="K16" s="7">
        <f t="shared" si="2"/>
        <v>8.5106382978723296</v>
      </c>
      <c r="L16" s="7">
        <f t="shared" si="2"/>
        <v>15.534633490248817</v>
      </c>
      <c r="M16" s="8" t="s">
        <v>60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360234</v>
      </c>
      <c r="E17" s="5">
        <v>1337</v>
      </c>
      <c r="F17" s="6">
        <v>358897</v>
      </c>
      <c r="G17" s="5">
        <f t="shared" si="1"/>
        <v>305837</v>
      </c>
      <c r="H17" s="5">
        <v>1145</v>
      </c>
      <c r="I17" s="6">
        <v>304692</v>
      </c>
      <c r="J17" s="7">
        <f t="shared" si="2"/>
        <v>17.786271772218541</v>
      </c>
      <c r="K17" s="7">
        <f t="shared" si="2"/>
        <v>16.768558951965073</v>
      </c>
      <c r="L17" s="7">
        <f t="shared" si="2"/>
        <v>17.790096228322373</v>
      </c>
      <c r="M17" s="8" t="s">
        <v>60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3067</v>
      </c>
      <c r="E18" s="5">
        <f t="shared" si="4"/>
        <v>12</v>
      </c>
      <c r="F18" s="5">
        <f t="shared" si="4"/>
        <v>3055</v>
      </c>
      <c r="G18" s="5">
        <f t="shared" si="4"/>
        <v>2087</v>
      </c>
      <c r="H18" s="5">
        <f t="shared" si="4"/>
        <v>8</v>
      </c>
      <c r="I18" s="5">
        <f t="shared" si="4"/>
        <v>2079</v>
      </c>
      <c r="J18" s="7">
        <f t="shared" si="2"/>
        <v>46.957355055103008</v>
      </c>
      <c r="K18" s="7">
        <f t="shared" si="2"/>
        <v>50</v>
      </c>
      <c r="L18" s="7">
        <f t="shared" si="2"/>
        <v>46.945646945646935</v>
      </c>
      <c r="M18" s="8" t="s">
        <v>60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1637797</v>
      </c>
      <c r="E19" s="5">
        <v>724079</v>
      </c>
      <c r="F19" s="6">
        <v>913718</v>
      </c>
      <c r="G19" s="5">
        <f t="shared" si="1"/>
        <v>1548431</v>
      </c>
      <c r="H19" s="5">
        <v>703882</v>
      </c>
      <c r="I19" s="6">
        <v>844549</v>
      </c>
      <c r="J19" s="7">
        <f t="shared" si="2"/>
        <v>5.7713905236978613</v>
      </c>
      <c r="K19" s="7">
        <f t="shared" si="2"/>
        <v>2.8693729914957444</v>
      </c>
      <c r="L19" s="7">
        <f t="shared" si="2"/>
        <v>8.1900517317526891</v>
      </c>
      <c r="M19" s="8" t="s">
        <v>60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20233</v>
      </c>
      <c r="E20" s="5">
        <v>57</v>
      </c>
      <c r="F20" s="6">
        <v>20176</v>
      </c>
      <c r="G20" s="5">
        <f t="shared" si="1"/>
        <v>18905</v>
      </c>
      <c r="H20" s="5">
        <v>54</v>
      </c>
      <c r="I20" s="6">
        <v>18851</v>
      </c>
      <c r="J20" s="7">
        <f t="shared" si="2"/>
        <v>7.0245966675482663</v>
      </c>
      <c r="K20" s="7">
        <f t="shared" si="2"/>
        <v>5.555555555555558</v>
      </c>
      <c r="L20" s="7">
        <f t="shared" si="2"/>
        <v>7.0288048379396395</v>
      </c>
      <c r="M20" s="8" t="s">
        <v>60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84691</v>
      </c>
      <c r="E21" s="5">
        <v>671</v>
      </c>
      <c r="F21" s="6">
        <v>84020</v>
      </c>
      <c r="G21" s="5">
        <f t="shared" si="1"/>
        <v>80122</v>
      </c>
      <c r="H21" s="5">
        <v>623</v>
      </c>
      <c r="I21" s="6">
        <v>79499</v>
      </c>
      <c r="J21" s="7">
        <f t="shared" si="2"/>
        <v>5.7025536057512261</v>
      </c>
      <c r="K21" s="7">
        <f t="shared" si="2"/>
        <v>7.7046548956661409</v>
      </c>
      <c r="L21" s="7">
        <f t="shared" si="2"/>
        <v>5.6868639857105219</v>
      </c>
      <c r="M21" s="8" t="s">
        <v>60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533</v>
      </c>
      <c r="E22" s="5">
        <v>3</v>
      </c>
      <c r="F22" s="6">
        <v>530</v>
      </c>
      <c r="G22" s="5">
        <f t="shared" si="1"/>
        <v>589</v>
      </c>
      <c r="H22" s="5">
        <v>1</v>
      </c>
      <c r="I22" s="6">
        <v>588</v>
      </c>
      <c r="J22" s="7">
        <f t="shared" si="2"/>
        <v>-9.5076400679117157</v>
      </c>
      <c r="K22" s="7">
        <f t="shared" si="2"/>
        <v>200</v>
      </c>
      <c r="L22" s="7">
        <f t="shared" si="2"/>
        <v>-9.8639455782312915</v>
      </c>
      <c r="M22" s="8" t="s">
        <v>60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770</v>
      </c>
      <c r="E23" s="5">
        <v>69</v>
      </c>
      <c r="F23" s="6">
        <v>701</v>
      </c>
      <c r="G23" s="5">
        <f t="shared" si="1"/>
        <v>716</v>
      </c>
      <c r="H23" s="5">
        <v>74</v>
      </c>
      <c r="I23" s="6">
        <v>642</v>
      </c>
      <c r="J23" s="7">
        <f t="shared" si="2"/>
        <v>7.5418994413407825</v>
      </c>
      <c r="K23" s="7">
        <f t="shared" si="2"/>
        <v>-6.7567567567567544</v>
      </c>
      <c r="L23" s="7">
        <f t="shared" si="2"/>
        <v>9.1900311526479825</v>
      </c>
      <c r="M23" s="8" t="s">
        <v>60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214</v>
      </c>
      <c r="E24" s="5">
        <v>58</v>
      </c>
      <c r="F24" s="6">
        <v>156</v>
      </c>
      <c r="G24" s="5">
        <f t="shared" si="1"/>
        <v>271</v>
      </c>
      <c r="H24" s="5">
        <v>47</v>
      </c>
      <c r="I24" s="6">
        <v>224</v>
      </c>
      <c r="J24" s="7">
        <f t="shared" si="2"/>
        <v>-21.033210332103323</v>
      </c>
      <c r="K24" s="7">
        <f t="shared" si="2"/>
        <v>23.404255319148938</v>
      </c>
      <c r="L24" s="7">
        <f t="shared" si="2"/>
        <v>-30.357142857142861</v>
      </c>
      <c r="M24" s="8" t="s">
        <v>60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2102</v>
      </c>
      <c r="E25" s="5">
        <f t="shared" si="5"/>
        <v>38</v>
      </c>
      <c r="F25" s="5">
        <f t="shared" si="5"/>
        <v>2064</v>
      </c>
      <c r="G25" s="5">
        <f t="shared" si="5"/>
        <v>2121</v>
      </c>
      <c r="H25" s="5">
        <f t="shared" si="5"/>
        <v>54</v>
      </c>
      <c r="I25" s="5">
        <f t="shared" si="5"/>
        <v>2067</v>
      </c>
      <c r="J25" s="7">
        <f t="shared" si="2"/>
        <v>-0.89580386610089713</v>
      </c>
      <c r="K25" s="7">
        <f t="shared" si="2"/>
        <v>-29.629629629629626</v>
      </c>
      <c r="L25" s="7">
        <f t="shared" si="2"/>
        <v>-0.14513788098693414</v>
      </c>
      <c r="M25" s="8" t="s">
        <v>60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108543</v>
      </c>
      <c r="E26" s="5">
        <v>896</v>
      </c>
      <c r="F26" s="6">
        <v>107647</v>
      </c>
      <c r="G26" s="5">
        <f t="shared" si="1"/>
        <v>102724</v>
      </c>
      <c r="H26" s="5">
        <v>853</v>
      </c>
      <c r="I26" s="6">
        <v>101871</v>
      </c>
      <c r="J26" s="7">
        <f t="shared" si="2"/>
        <v>5.6646937424555066</v>
      </c>
      <c r="K26" s="7">
        <f t="shared" si="2"/>
        <v>5.0410316529894583</v>
      </c>
      <c r="L26" s="7">
        <f t="shared" si="2"/>
        <v>5.6699158739974997</v>
      </c>
      <c r="M26" s="8" t="s">
        <v>60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1115</v>
      </c>
      <c r="E27" s="5">
        <v>0</v>
      </c>
      <c r="F27" s="6">
        <v>1115</v>
      </c>
      <c r="G27" s="5">
        <f t="shared" si="1"/>
        <v>1001</v>
      </c>
      <c r="H27" s="5">
        <v>0</v>
      </c>
      <c r="I27" s="6">
        <v>1001</v>
      </c>
      <c r="J27" s="7">
        <f t="shared" si="2"/>
        <v>11.38861138861138</v>
      </c>
      <c r="K27" s="7" t="str">
        <f t="shared" si="2"/>
        <v>-</v>
      </c>
      <c r="L27" s="7">
        <f t="shared" si="2"/>
        <v>11.38861138861138</v>
      </c>
      <c r="M27" s="8" t="s">
        <v>60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8450</v>
      </c>
      <c r="E28" s="5">
        <v>13</v>
      </c>
      <c r="F28" s="6">
        <v>8437</v>
      </c>
      <c r="G28" s="5">
        <f t="shared" si="1"/>
        <v>7189</v>
      </c>
      <c r="H28" s="5">
        <v>13</v>
      </c>
      <c r="I28" s="6">
        <v>7176</v>
      </c>
      <c r="J28" s="7">
        <f t="shared" si="2"/>
        <v>17.540687160940326</v>
      </c>
      <c r="K28" s="7">
        <f t="shared" si="2"/>
        <v>0</v>
      </c>
      <c r="L28" s="7">
        <f t="shared" si="2"/>
        <v>17.572463768115941</v>
      </c>
      <c r="M28" s="8" t="s">
        <v>60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9951</v>
      </c>
      <c r="E29" s="5">
        <v>29</v>
      </c>
      <c r="F29" s="6">
        <v>9922</v>
      </c>
      <c r="G29" s="5">
        <f t="shared" si="1"/>
        <v>9222</v>
      </c>
      <c r="H29" s="5">
        <v>18</v>
      </c>
      <c r="I29" s="6">
        <v>9204</v>
      </c>
      <c r="J29" s="7">
        <f t="shared" si="2"/>
        <v>7.9050097592713087</v>
      </c>
      <c r="K29" s="7">
        <f t="shared" si="2"/>
        <v>61.111111111111114</v>
      </c>
      <c r="L29" s="7">
        <f t="shared" si="2"/>
        <v>7.8009561060408572</v>
      </c>
      <c r="M29" s="8" t="s">
        <v>60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2676</v>
      </c>
      <c r="E30" s="5">
        <v>1</v>
      </c>
      <c r="F30" s="6">
        <v>2675</v>
      </c>
      <c r="G30" s="5">
        <f t="shared" si="1"/>
        <v>2886</v>
      </c>
      <c r="H30" s="5">
        <v>5</v>
      </c>
      <c r="I30" s="6">
        <v>2881</v>
      </c>
      <c r="J30" s="7">
        <f t="shared" si="2"/>
        <v>-7.2765072765072709</v>
      </c>
      <c r="K30" s="7">
        <f t="shared" si="2"/>
        <v>-80</v>
      </c>
      <c r="L30" s="7">
        <f t="shared" si="2"/>
        <v>-7.1502950364456748</v>
      </c>
      <c r="M30" s="8" t="s">
        <v>60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3679</v>
      </c>
      <c r="E31" s="5">
        <v>4</v>
      </c>
      <c r="F31" s="6">
        <v>3675</v>
      </c>
      <c r="G31" s="5">
        <f t="shared" si="1"/>
        <v>3564</v>
      </c>
      <c r="H31" s="5">
        <v>4</v>
      </c>
      <c r="I31" s="6">
        <v>3560</v>
      </c>
      <c r="J31" s="7">
        <f t="shared" si="2"/>
        <v>3.2267115600449037</v>
      </c>
      <c r="K31" s="7">
        <f t="shared" si="2"/>
        <v>0</v>
      </c>
      <c r="L31" s="7">
        <f t="shared" si="2"/>
        <v>3.2303370786516794</v>
      </c>
      <c r="M31" s="8" t="s">
        <v>60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1578</v>
      </c>
      <c r="E32" s="5">
        <v>8</v>
      </c>
      <c r="F32" s="6">
        <v>1570</v>
      </c>
      <c r="G32" s="5">
        <f t="shared" si="1"/>
        <v>1431</v>
      </c>
      <c r="H32" s="5">
        <v>11</v>
      </c>
      <c r="I32" s="6">
        <v>1420</v>
      </c>
      <c r="J32" s="7">
        <f t="shared" si="2"/>
        <v>10.272536687631018</v>
      </c>
      <c r="K32" s="7">
        <f t="shared" si="2"/>
        <v>-27.27272727272727</v>
      </c>
      <c r="L32" s="7">
        <f t="shared" si="2"/>
        <v>10.563380281690149</v>
      </c>
      <c r="M32" s="8" t="s">
        <v>60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1845</v>
      </c>
      <c r="E33" s="5">
        <v>5</v>
      </c>
      <c r="F33" s="6">
        <v>1840</v>
      </c>
      <c r="G33" s="5">
        <f t="shared" si="1"/>
        <v>1624</v>
      </c>
      <c r="H33" s="5">
        <v>8</v>
      </c>
      <c r="I33" s="6">
        <v>1616</v>
      </c>
      <c r="J33" s="7">
        <f t="shared" si="2"/>
        <v>13.608374384236456</v>
      </c>
      <c r="K33" s="7">
        <f t="shared" si="2"/>
        <v>-37.5</v>
      </c>
      <c r="L33" s="7">
        <f t="shared" si="2"/>
        <v>13.861386138613852</v>
      </c>
      <c r="M33" s="8" t="s">
        <v>60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10922</v>
      </c>
      <c r="E34" s="5">
        <v>19</v>
      </c>
      <c r="F34" s="6">
        <v>10903</v>
      </c>
      <c r="G34" s="5">
        <f t="shared" si="1"/>
        <v>9582</v>
      </c>
      <c r="H34" s="5">
        <v>18</v>
      </c>
      <c r="I34" s="6">
        <v>9564</v>
      </c>
      <c r="J34" s="7">
        <f t="shared" si="2"/>
        <v>13.984554372782299</v>
      </c>
      <c r="K34" s="7">
        <f t="shared" si="2"/>
        <v>5.555555555555558</v>
      </c>
      <c r="L34" s="7">
        <f t="shared" si="2"/>
        <v>14.000418235048095</v>
      </c>
      <c r="M34" s="8" t="s">
        <v>60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1372</v>
      </c>
      <c r="E35" s="5">
        <v>2</v>
      </c>
      <c r="F35" s="6">
        <v>1370</v>
      </c>
      <c r="G35" s="5">
        <f t="shared" si="1"/>
        <v>1314</v>
      </c>
      <c r="H35" s="5">
        <v>0</v>
      </c>
      <c r="I35" s="6">
        <v>1314</v>
      </c>
      <c r="J35" s="7">
        <f t="shared" si="2"/>
        <v>4.4140030441400357</v>
      </c>
      <c r="K35" s="7" t="str">
        <f t="shared" si="2"/>
        <v>-</v>
      </c>
      <c r="L35" s="7">
        <f t="shared" si="2"/>
        <v>4.2617960426179602</v>
      </c>
      <c r="M35" s="8" t="s">
        <v>60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235</v>
      </c>
      <c r="E36" s="5">
        <v>0</v>
      </c>
      <c r="F36" s="6">
        <v>235</v>
      </c>
      <c r="G36" s="5">
        <f t="shared" si="1"/>
        <v>256</v>
      </c>
      <c r="H36" s="5">
        <v>0</v>
      </c>
      <c r="I36" s="6">
        <v>256</v>
      </c>
      <c r="J36" s="7">
        <f t="shared" si="2"/>
        <v>-8.203125</v>
      </c>
      <c r="K36" s="7" t="str">
        <f t="shared" si="2"/>
        <v>-</v>
      </c>
      <c r="L36" s="7">
        <f t="shared" si="2"/>
        <v>-8.203125</v>
      </c>
      <c r="M36" s="8" t="s">
        <v>60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1353</v>
      </c>
      <c r="E37" s="5">
        <v>4</v>
      </c>
      <c r="F37" s="6">
        <v>1349</v>
      </c>
      <c r="G37" s="5">
        <f t="shared" si="1"/>
        <v>1382</v>
      </c>
      <c r="H37" s="5">
        <v>1</v>
      </c>
      <c r="I37" s="6">
        <v>1381</v>
      </c>
      <c r="J37" s="7">
        <f t="shared" si="2"/>
        <v>-2.0984081041968139</v>
      </c>
      <c r="K37" s="7">
        <f t="shared" si="2"/>
        <v>300</v>
      </c>
      <c r="L37" s="7">
        <f t="shared" si="2"/>
        <v>-2.3171614771904436</v>
      </c>
      <c r="M37" s="8" t="s">
        <v>60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2048</v>
      </c>
      <c r="E38" s="5">
        <v>2</v>
      </c>
      <c r="F38" s="6">
        <v>2046</v>
      </c>
      <c r="G38" s="5">
        <f t="shared" si="1"/>
        <v>1302</v>
      </c>
      <c r="H38" s="5">
        <v>1</v>
      </c>
      <c r="I38" s="6">
        <v>1301</v>
      </c>
      <c r="J38" s="7">
        <f t="shared" si="2"/>
        <v>57.296466973886325</v>
      </c>
      <c r="K38" s="7">
        <f t="shared" si="2"/>
        <v>100</v>
      </c>
      <c r="L38" s="7">
        <f t="shared" si="2"/>
        <v>57.263643351268257</v>
      </c>
      <c r="M38" s="8" t="s">
        <v>60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7925</v>
      </c>
      <c r="E39" s="5">
        <f t="shared" si="6"/>
        <v>7</v>
      </c>
      <c r="F39" s="5">
        <f t="shared" si="6"/>
        <v>7918</v>
      </c>
      <c r="G39" s="5">
        <f t="shared" si="6"/>
        <v>7338</v>
      </c>
      <c r="H39" s="5">
        <f t="shared" si="6"/>
        <v>14</v>
      </c>
      <c r="I39" s="5">
        <f t="shared" si="6"/>
        <v>7324</v>
      </c>
      <c r="J39" s="7">
        <f t="shared" si="2"/>
        <v>7.9994548923412401</v>
      </c>
      <c r="K39" s="7">
        <f t="shared" si="2"/>
        <v>-50</v>
      </c>
      <c r="L39" s="7">
        <f t="shared" si="2"/>
        <v>8.1103222282905563</v>
      </c>
      <c r="M39" s="8" t="s">
        <v>60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53149</v>
      </c>
      <c r="E40" s="5">
        <v>94</v>
      </c>
      <c r="F40" s="6">
        <v>53055</v>
      </c>
      <c r="G40" s="5">
        <f t="shared" si="1"/>
        <v>48091</v>
      </c>
      <c r="H40" s="5">
        <v>93</v>
      </c>
      <c r="I40" s="6">
        <v>47998</v>
      </c>
      <c r="J40" s="7">
        <f t="shared" si="2"/>
        <v>10.517560458297815</v>
      </c>
      <c r="K40" s="7">
        <f t="shared" si="2"/>
        <v>1.0752688172043001</v>
      </c>
      <c r="L40" s="7">
        <f t="shared" si="2"/>
        <v>10.535855660652537</v>
      </c>
      <c r="M40" s="8" t="s">
        <v>60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18777</v>
      </c>
      <c r="E41" s="5">
        <v>64</v>
      </c>
      <c r="F41" s="6">
        <v>18713</v>
      </c>
      <c r="G41" s="5">
        <f t="shared" si="1"/>
        <v>16777</v>
      </c>
      <c r="H41" s="5">
        <v>58</v>
      </c>
      <c r="I41" s="6">
        <v>16719</v>
      </c>
      <c r="J41" s="7">
        <f t="shared" si="2"/>
        <v>11.921082434285024</v>
      </c>
      <c r="K41" s="7">
        <f t="shared" si="2"/>
        <v>10.344827586206895</v>
      </c>
      <c r="L41" s="7">
        <f t="shared" si="2"/>
        <v>11.926550631018596</v>
      </c>
      <c r="M41" s="8" t="s">
        <v>60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2855</v>
      </c>
      <c r="E42" s="5">
        <v>11</v>
      </c>
      <c r="F42" s="6">
        <v>2844</v>
      </c>
      <c r="G42" s="5">
        <f t="shared" si="1"/>
        <v>2483</v>
      </c>
      <c r="H42" s="5">
        <v>9</v>
      </c>
      <c r="I42" s="6">
        <v>2474</v>
      </c>
      <c r="J42" s="7">
        <f t="shared" si="2"/>
        <v>14.981876761981482</v>
      </c>
      <c r="K42" s="7">
        <f t="shared" si="2"/>
        <v>22.222222222222232</v>
      </c>
      <c r="L42" s="7">
        <f t="shared" si="2"/>
        <v>14.955537590945834</v>
      </c>
      <c r="M42" s="8" t="s">
        <v>60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451</v>
      </c>
      <c r="E43" s="5">
        <f t="shared" si="7"/>
        <v>1</v>
      </c>
      <c r="F43" s="5">
        <f t="shared" si="7"/>
        <v>450</v>
      </c>
      <c r="G43" s="5">
        <f t="shared" si="7"/>
        <v>491</v>
      </c>
      <c r="H43" s="5">
        <f t="shared" si="7"/>
        <v>8</v>
      </c>
      <c r="I43" s="5">
        <f t="shared" si="7"/>
        <v>483</v>
      </c>
      <c r="J43" s="7">
        <f t="shared" si="2"/>
        <v>-8.1466395112016254</v>
      </c>
      <c r="K43" s="7">
        <f t="shared" si="2"/>
        <v>-87.5</v>
      </c>
      <c r="L43" s="7">
        <f t="shared" si="2"/>
        <v>-6.8322981366459645</v>
      </c>
      <c r="M43" s="8" t="s">
        <v>60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22083</v>
      </c>
      <c r="E44" s="5">
        <v>76</v>
      </c>
      <c r="F44" s="6">
        <v>22007</v>
      </c>
      <c r="G44" s="5">
        <f t="shared" si="1"/>
        <v>19751</v>
      </c>
      <c r="H44" s="5">
        <v>75</v>
      </c>
      <c r="I44" s="6">
        <v>19676</v>
      </c>
      <c r="J44" s="7">
        <f t="shared" si="2"/>
        <v>11.806997114070183</v>
      </c>
      <c r="K44" s="7">
        <f t="shared" si="2"/>
        <v>1.3333333333333419</v>
      </c>
      <c r="L44" s="7">
        <f t="shared" si="2"/>
        <v>11.846920105712533</v>
      </c>
      <c r="M44" s="8" t="s">
        <v>60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1060</v>
      </c>
      <c r="E45" s="5">
        <v>13</v>
      </c>
      <c r="F45" s="6">
        <v>1047</v>
      </c>
      <c r="G45" s="5">
        <f t="shared" si="1"/>
        <v>1021</v>
      </c>
      <c r="H45" s="5">
        <v>15</v>
      </c>
      <c r="I45" s="6">
        <v>1006</v>
      </c>
      <c r="J45" s="7">
        <f t="shared" si="2"/>
        <v>3.8197845249755114</v>
      </c>
      <c r="K45" s="7">
        <f t="shared" si="2"/>
        <v>-13.33333333333333</v>
      </c>
      <c r="L45" s="7">
        <f t="shared" si="2"/>
        <v>4.0755467196819106</v>
      </c>
      <c r="M45" s="8" t="s">
        <v>60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908</v>
      </c>
      <c r="E46" s="5">
        <f t="shared" si="8"/>
        <v>7</v>
      </c>
      <c r="F46" s="5">
        <f t="shared" si="8"/>
        <v>901</v>
      </c>
      <c r="G46" s="5">
        <f t="shared" si="8"/>
        <v>784</v>
      </c>
      <c r="H46" s="5">
        <f t="shared" si="8"/>
        <v>8</v>
      </c>
      <c r="I46" s="5">
        <f t="shared" si="8"/>
        <v>776</v>
      </c>
      <c r="J46" s="7">
        <f t="shared" si="2"/>
        <v>15.816326530612246</v>
      </c>
      <c r="K46" s="7">
        <f t="shared" si="2"/>
        <v>-12.5</v>
      </c>
      <c r="L46" s="7">
        <f t="shared" si="2"/>
        <v>16.108247422680421</v>
      </c>
      <c r="M46" s="8" t="s">
        <v>60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1968</v>
      </c>
      <c r="E47" s="5">
        <v>20</v>
      </c>
      <c r="F47" s="6">
        <v>1948</v>
      </c>
      <c r="G47" s="5">
        <f t="shared" si="1"/>
        <v>1805</v>
      </c>
      <c r="H47" s="5">
        <v>23</v>
      </c>
      <c r="I47" s="6">
        <v>1782</v>
      </c>
      <c r="J47" s="7">
        <f t="shared" si="2"/>
        <v>9.0304709141274309</v>
      </c>
      <c r="K47" s="7">
        <f t="shared" si="2"/>
        <v>-13.043478260869568</v>
      </c>
      <c r="L47" s="7">
        <f t="shared" si="2"/>
        <v>9.3153759820426387</v>
      </c>
      <c r="M47" s="8" t="s">
        <v>60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373</v>
      </c>
      <c r="E48" s="5">
        <v>229</v>
      </c>
      <c r="F48" s="12">
        <v>144</v>
      </c>
      <c r="G48" s="5">
        <f t="shared" si="1"/>
        <v>2254</v>
      </c>
      <c r="H48" s="13">
        <v>147</v>
      </c>
      <c r="I48" s="12">
        <v>2107</v>
      </c>
      <c r="J48" s="14">
        <f t="shared" si="2"/>
        <v>-83.451641526175692</v>
      </c>
      <c r="K48" s="14">
        <f t="shared" si="2"/>
        <v>55.782312925170061</v>
      </c>
      <c r="L48" s="14">
        <f t="shared" si="2"/>
        <v>-93.165638348362606</v>
      </c>
      <c r="M48" s="8" t="s">
        <v>60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1823913</v>
      </c>
      <c r="E49" s="5">
        <f t="shared" ref="E49:I49" si="9">E19+E26+E40+E44+E47+E48</f>
        <v>725394</v>
      </c>
      <c r="F49" s="5">
        <f t="shared" si="9"/>
        <v>1098519</v>
      </c>
      <c r="G49" s="5">
        <f t="shared" si="9"/>
        <v>1723056</v>
      </c>
      <c r="H49" s="5">
        <f t="shared" si="9"/>
        <v>705073</v>
      </c>
      <c r="I49" s="5">
        <f t="shared" si="9"/>
        <v>1017983</v>
      </c>
      <c r="J49" s="7">
        <f t="shared" si="2"/>
        <v>5.8533791124606438</v>
      </c>
      <c r="K49" s="7">
        <f t="shared" si="2"/>
        <v>2.8821129159675607</v>
      </c>
      <c r="L49" s="7">
        <f t="shared" si="2"/>
        <v>7.9113305428479608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2018-08-24T04:06:30Z</cp:lastPrinted>
  <dcterms:created xsi:type="dcterms:W3CDTF">2018-08-16T04:21:57Z</dcterms:created>
  <dcterms:modified xsi:type="dcterms:W3CDTF">2019-03-27T01:14:15Z</dcterms:modified>
</cp:coreProperties>
</file>