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3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39" i="1"/>
  <c r="G25" i="1"/>
  <c r="D18" i="1"/>
  <c r="D16" i="1"/>
  <c r="D39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<sst xmlns="http://schemas.openxmlformats.org/spreadsheetml/2006/main" count="113" uniqueCount="63">
  <si>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</si>
  <si>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</si>
  <si>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</si>
  <si>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</si>
  <si>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</si>
  <si>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</si>
  <si>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</si>
  <si>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</si>
  <si>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</si>
  <si>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</si>
  <si>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</si>
  <si>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</si>
  <si>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</si>
  <si>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</si>
  <si>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</si>
  <si>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</si>
  <si>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</si>
  <si>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</si>
  <si>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</si>
  <si>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</si>
  <si>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</si>
  <si>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</si>
  <si>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</si>
  <si>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</si>
  <si>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</si>
  <si>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</si>
  <si>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</si>
  <si>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</si>
  <si>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</si>
  <si>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</si>
  <si>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</si>
  <si>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</si>
  <si>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</si>
  <si>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</si>
  <si>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</si>
  <si>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</si>
  <si>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</si>
  <si>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</si>
  <si>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</si>
  <si>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</si>
  <si>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</si>
  <si>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</si>
  <si>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</si>
  <si>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</si>
  <si>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</si>
  <si>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</si>
  <si>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</si>
  <si>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</si>
  <si>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</si>
  <si>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</si>
  <si>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</si>
  <si>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</si>
  <si>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</si>
  <si>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</si>
  <si>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</si>
  <si>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</si>
  <si>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</si>
  <si>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108年3月來臺旅客人次及成長率－按居住地分
Table 1-2 Visitor Arrivals by Residence,
March,2019</t>
  </si>
  <si>
    <t>108年3月 Mar.., 2019</t>
  </si>
  <si>
    <t>107年3月 Mar..,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</si>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</sst>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M5" sqref="M5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127471</v>
      </c>
      <c r="E4" s="5">
        <v>117104</v>
      </c>
      <c r="F4" s="6">
        <v>10367</v>
      </c>
      <c r="G4" s="5">
        <f>H4+I4</f>
        <v>150986</v>
      </c>
      <c r="H4" s="5">
        <v>141915</v>
      </c>
      <c r="I4" s="6">
        <v>9071</v>
      </c>
      <c r="J4" s="7">
        <f>IF(G4=0,"-",((D4/G4)-1)*100)</f>
        <v>-15.574291656180039</v>
      </c>
      <c r="K4" s="7">
        <f>IF(H4=0,"-",((E4/H4)-1)*100)</f>
        <v>-17.483000387555936</v>
      </c>
      <c r="L4" s="7">
        <f>IF(I4=0,"-",((F4/I4)-1)*100)</f>
        <v>14.287289163267559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270192</v>
      </c>
      <c r="E5" s="5">
        <v>267596</v>
      </c>
      <c r="F5" s="6">
        <v>2596</v>
      </c>
      <c r="G5" s="5">
        <f t="shared" ref="G5:G48" si="1">H5+I5</f>
        <v>191805</v>
      </c>
      <c r="H5" s="5">
        <v>189553</v>
      </c>
      <c r="I5" s="6">
        <v>2252</v>
      </c>
      <c r="J5" s="7">
        <f t="shared" ref="J5:L49" si="2">IF(G5=0,"-",((D5/G5)-1)*100)</f>
        <v>40.868069132712904</v>
      </c>
      <c r="K5" s="7">
        <f t="shared" si="2"/>
        <v>41.172126001698729</v>
      </c>
      <c r="L5" s="7">
        <f t="shared" si="2"/>
        <v>15.275310834813505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215809</v>
      </c>
      <c r="E6" s="5">
        <v>176</v>
      </c>
      <c r="F6" s="6">
        <v>215633</v>
      </c>
      <c r="G6" s="5">
        <f t="shared" si="1"/>
        <v>205930</v>
      </c>
      <c r="H6" s="5">
        <v>165</v>
      </c>
      <c r="I6" s="6">
        <v>205765</v>
      </c>
      <c r="J6" s="7">
        <f t="shared" si="2"/>
        <v>4.7972612052639141</v>
      </c>
      <c r="K6" s="7">
        <f t="shared" si="2"/>
        <v>6.6666666666666652</v>
      </c>
      <c r="L6" s="7">
        <f t="shared" si="2"/>
        <v>4.7957621558574193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94907</v>
      </c>
      <c r="E7" s="5">
        <v>284</v>
      </c>
      <c r="F7" s="6">
        <v>94623</v>
      </c>
      <c r="G7" s="5">
        <f t="shared" si="1"/>
        <v>78392</v>
      </c>
      <c r="H7" s="5">
        <v>279</v>
      </c>
      <c r="I7" s="6">
        <v>78113</v>
      </c>
      <c r="J7" s="7">
        <f t="shared" si="2"/>
        <v>21.067200734768864</v>
      </c>
      <c r="K7" s="7">
        <f t="shared" si="2"/>
        <v>1.7921146953405076</v>
      </c>
      <c r="L7" s="7">
        <f t="shared" si="2"/>
        <v>21.136046496741901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3739</v>
      </c>
      <c r="E8" s="5">
        <v>5</v>
      </c>
      <c r="F8" s="6">
        <v>3734</v>
      </c>
      <c r="G8" s="5">
        <f t="shared" si="1"/>
        <v>3822</v>
      </c>
      <c r="H8" s="5">
        <v>4</v>
      </c>
      <c r="I8" s="6">
        <v>3818</v>
      </c>
      <c r="J8" s="7">
        <f t="shared" si="2"/>
        <v>-2.1716378859236052</v>
      </c>
      <c r="K8" s="7">
        <f t="shared" si="2"/>
        <v>25</v>
      </c>
      <c r="L8" s="7">
        <f t="shared" si="2"/>
        <v>-2.2001047668936624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2403</v>
      </c>
      <c r="E9" s="5">
        <v>1</v>
      </c>
      <c r="F9" s="6">
        <v>2402</v>
      </c>
      <c r="G9" s="5">
        <f t="shared" si="1"/>
        <v>2130</v>
      </c>
      <c r="H9" s="5">
        <v>6</v>
      </c>
      <c r="I9" s="6">
        <v>2124</v>
      </c>
      <c r="J9" s="7">
        <f t="shared" si="2"/>
        <v>12.816901408450709</v>
      </c>
      <c r="K9" s="7">
        <f t="shared" si="2"/>
        <v>-83.333333333333343</v>
      </c>
      <c r="L9" s="7">
        <f t="shared" si="2"/>
        <v>13.088512241054605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56985</v>
      </c>
      <c r="E10" s="5">
        <v>57</v>
      </c>
      <c r="F10" s="6">
        <v>56928</v>
      </c>
      <c r="G10" s="5">
        <f t="shared" si="1"/>
        <v>60120</v>
      </c>
      <c r="H10" s="5">
        <v>66</v>
      </c>
      <c r="I10" s="6">
        <v>60054</v>
      </c>
      <c r="J10" s="7">
        <f t="shared" si="2"/>
        <v>-5.2145708582834294</v>
      </c>
      <c r="K10" s="7">
        <f t="shared" si="2"/>
        <v>-13.636363636363635</v>
      </c>
      <c r="L10" s="7">
        <f t="shared" si="2"/>
        <v>-5.205315216305328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45117</v>
      </c>
      <c r="E11" s="5">
        <v>26</v>
      </c>
      <c r="F11" s="6">
        <v>45091</v>
      </c>
      <c r="G11" s="5">
        <f t="shared" si="1"/>
        <v>42920</v>
      </c>
      <c r="H11" s="5">
        <v>27</v>
      </c>
      <c r="I11" s="6">
        <v>42893</v>
      </c>
      <c r="J11" s="7">
        <f t="shared" si="2"/>
        <v>5.1188257222740008</v>
      </c>
      <c r="K11" s="7">
        <f t="shared" si="2"/>
        <v>-3.703703703703709</v>
      </c>
      <c r="L11" s="7">
        <f t="shared" si="2"/>
        <v>5.1243792693446588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17012</v>
      </c>
      <c r="E12" s="5">
        <v>46</v>
      </c>
      <c r="F12" s="6">
        <v>16966</v>
      </c>
      <c r="G12" s="5">
        <f t="shared" si="1"/>
        <v>18102</v>
      </c>
      <c r="H12" s="5">
        <v>40</v>
      </c>
      <c r="I12" s="6">
        <v>18062</v>
      </c>
      <c r="J12" s="7">
        <f t="shared" si="2"/>
        <v>-6.0214340956800338</v>
      </c>
      <c r="K12" s="7">
        <f t="shared" si="2"/>
        <v>14.999999999999991</v>
      </c>
      <c r="L12" s="7">
        <f t="shared" si="2"/>
        <v>-6.0679880411914517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40788</v>
      </c>
      <c r="E13" s="5">
        <v>186</v>
      </c>
      <c r="F13" s="6">
        <v>40602</v>
      </c>
      <c r="G13" s="5">
        <f t="shared" si="1"/>
        <v>45098</v>
      </c>
      <c r="H13" s="5">
        <v>338</v>
      </c>
      <c r="I13" s="6">
        <v>44760</v>
      </c>
      <c r="J13" s="7">
        <f t="shared" si="2"/>
        <v>-9.5569648321433327</v>
      </c>
      <c r="K13" s="7">
        <f t="shared" si="2"/>
        <v>-44.970414201183431</v>
      </c>
      <c r="L13" s="7">
        <f t="shared" si="2"/>
        <v>-9.2895442359249287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42649</v>
      </c>
      <c r="E14" s="5">
        <v>33</v>
      </c>
      <c r="F14" s="6">
        <v>42616</v>
      </c>
      <c r="G14" s="5">
        <f t="shared" si="1"/>
        <v>36595</v>
      </c>
      <c r="H14" s="5">
        <v>35</v>
      </c>
      <c r="I14" s="6">
        <v>36560</v>
      </c>
      <c r="J14" s="7">
        <f t="shared" si="2"/>
        <v>16.543243612515379</v>
      </c>
      <c r="K14" s="7">
        <f t="shared" si="2"/>
        <v>-5.7142857142857162</v>
      </c>
      <c r="L14" s="7">
        <f t="shared" si="2"/>
        <v>16.564551422319475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35725</v>
      </c>
      <c r="E15" s="5">
        <v>329</v>
      </c>
      <c r="F15" s="6">
        <v>35396</v>
      </c>
      <c r="G15" s="5">
        <f t="shared" si="1"/>
        <v>53898</v>
      </c>
      <c r="H15" s="5">
        <v>505</v>
      </c>
      <c r="I15" s="6">
        <v>53393</v>
      </c>
      <c r="J15" s="7">
        <f t="shared" si="2"/>
        <v>-33.717392111024523</v>
      </c>
      <c r="K15" s="7">
        <f t="shared" si="2"/>
        <v>-34.851485148514847</v>
      </c>
      <c r="L15" s="7">
        <f t="shared" si="2"/>
        <v>-33.706665667784165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2986</v>
      </c>
      <c r="E16" s="5">
        <f t="shared" si="3"/>
        <v>35</v>
      </c>
      <c r="F16" s="5">
        <f t="shared" si="3"/>
        <v>2951</v>
      </c>
      <c r="G16" s="5">
        <f t="shared" si="3"/>
        <v>3620</v>
      </c>
      <c r="H16" s="5">
        <f t="shared" si="3"/>
        <v>31</v>
      </c>
      <c r="I16" s="5">
        <f t="shared" si="3"/>
        <v>3589</v>
      </c>
      <c r="J16" s="7">
        <f t="shared" si="2"/>
        <v>-17.513812154696129</v>
      </c>
      <c r="K16" s="7">
        <f t="shared" si="2"/>
        <v>12.903225806451623</v>
      </c>
      <c r="L16" s="7">
        <f t="shared" si="2"/>
        <v>-17.776539426023962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241262</v>
      </c>
      <c r="E17" s="5">
        <v>712</v>
      </c>
      <c r="F17" s="6">
        <v>240550</v>
      </c>
      <c r="G17" s="5">
        <f t="shared" si="1"/>
        <v>260353</v>
      </c>
      <c r="H17" s="5">
        <v>1042</v>
      </c>
      <c r="I17" s="6">
        <v>259311</v>
      </c>
      <c r="J17" s="7">
        <f t="shared" si="2"/>
        <v>-7.3327367074702448</v>
      </c>
      <c r="K17" s="7">
        <f t="shared" si="2"/>
        <v>-31.669865642994242</v>
      </c>
      <c r="L17" s="7">
        <f t="shared" si="2"/>
        <v>-7.2349418266097416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1878</v>
      </c>
      <c r="E18" s="5">
        <f t="shared" si="4"/>
        <v>4</v>
      </c>
      <c r="F18" s="5">
        <f t="shared" si="4"/>
        <v>1874</v>
      </c>
      <c r="G18" s="5">
        <f t="shared" si="4"/>
        <v>1301</v>
      </c>
      <c r="H18" s="5">
        <f t="shared" si="4"/>
        <v>6</v>
      </c>
      <c r="I18" s="5">
        <f t="shared" si="4"/>
        <v>1295</v>
      </c>
      <c r="J18" s="7">
        <f t="shared" si="2"/>
        <v>44.350499615680249</v>
      </c>
      <c r="K18" s="7">
        <f t="shared" si="2"/>
        <v>-33.333333333333336</v>
      </c>
      <c r="L18" s="7">
        <f t="shared" si="2"/>
        <v>44.710424710424704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957661</v>
      </c>
      <c r="E19" s="5">
        <v>385882</v>
      </c>
      <c r="F19" s="6">
        <v>571779</v>
      </c>
      <c r="G19" s="5">
        <f t="shared" si="1"/>
        <v>894719</v>
      </c>
      <c r="H19" s="5">
        <v>332970</v>
      </c>
      <c r="I19" s="6">
        <v>561749</v>
      </c>
      <c r="J19" s="7">
        <f t="shared" si="2"/>
        <v>7.0348344005212837</v>
      </c>
      <c r="K19" s="7">
        <f t="shared" si="2"/>
        <v>15.890921104003365</v>
      </c>
      <c r="L19" s="7">
        <f t="shared" si="2"/>
        <v>1.7854949452513535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14949</v>
      </c>
      <c r="E20" s="5">
        <v>33</v>
      </c>
      <c r="F20" s="6">
        <v>14916</v>
      </c>
      <c r="G20" s="5">
        <f t="shared" si="1"/>
        <v>15384</v>
      </c>
      <c r="H20" s="5">
        <v>40</v>
      </c>
      <c r="I20" s="6">
        <v>15344</v>
      </c>
      <c r="J20" s="7">
        <f t="shared" si="2"/>
        <v>-2.8276131045241848</v>
      </c>
      <c r="K20" s="7">
        <f t="shared" si="2"/>
        <v>-17.500000000000004</v>
      </c>
      <c r="L20" s="7">
        <f t="shared" si="2"/>
        <v>-2.789363920750787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55763</v>
      </c>
      <c r="E21" s="5">
        <v>358</v>
      </c>
      <c r="F21" s="6">
        <v>55405</v>
      </c>
      <c r="G21" s="5">
        <f t="shared" si="1"/>
        <v>55484</v>
      </c>
      <c r="H21" s="5">
        <v>332</v>
      </c>
      <c r="I21" s="6">
        <v>55152</v>
      </c>
      <c r="J21" s="7">
        <f t="shared" si="2"/>
        <v>0.50284766779611356</v>
      </c>
      <c r="K21" s="7">
        <f t="shared" si="2"/>
        <v>7.8313253012048278</v>
      </c>
      <c r="L21" s="7">
        <f t="shared" si="2"/>
        <v>0.45873223092545157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318</v>
      </c>
      <c r="E22" s="5">
        <v>1</v>
      </c>
      <c r="F22" s="6">
        <v>317</v>
      </c>
      <c r="G22" s="5">
        <f t="shared" si="1"/>
        <v>438</v>
      </c>
      <c r="H22" s="5">
        <v>0</v>
      </c>
      <c r="I22" s="6">
        <v>438</v>
      </c>
      <c r="J22" s="7">
        <f t="shared" si="2"/>
        <v>-27.397260273972602</v>
      </c>
      <c r="K22" s="7" t="str">
        <f t="shared" si="2"/>
        <v>-</v>
      </c>
      <c r="L22" s="7">
        <f t="shared" si="2"/>
        <v>-27.625570776255703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548</v>
      </c>
      <c r="E23" s="5">
        <v>23</v>
      </c>
      <c r="F23" s="6">
        <v>525</v>
      </c>
      <c r="G23" s="5">
        <f t="shared" si="1"/>
        <v>446</v>
      </c>
      <c r="H23" s="5">
        <v>28</v>
      </c>
      <c r="I23" s="6">
        <v>418</v>
      </c>
      <c r="J23" s="7">
        <f t="shared" si="2"/>
        <v>22.869955156950674</v>
      </c>
      <c r="K23" s="7">
        <f t="shared" si="2"/>
        <v>-17.857142857142861</v>
      </c>
      <c r="L23" s="7">
        <f t="shared" si="2"/>
        <v>25.59808612440191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104</v>
      </c>
      <c r="E24" s="5">
        <v>7</v>
      </c>
      <c r="F24" s="6">
        <v>97</v>
      </c>
      <c r="G24" s="5">
        <f t="shared" si="1"/>
        <v>135</v>
      </c>
      <c r="H24" s="5">
        <v>3</v>
      </c>
      <c r="I24" s="6">
        <v>132</v>
      </c>
      <c r="J24" s="7">
        <f t="shared" si="2"/>
        <v>-22.962962962962962</v>
      </c>
      <c r="K24" s="7">
        <f t="shared" si="2"/>
        <v>133.33333333333334</v>
      </c>
      <c r="L24" s="7">
        <f t="shared" si="2"/>
        <v>-26.515151515151516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1118</v>
      </c>
      <c r="E25" s="5">
        <f t="shared" si="5"/>
        <v>17</v>
      </c>
      <c r="F25" s="5">
        <f t="shared" si="5"/>
        <v>1101</v>
      </c>
      <c r="G25" s="5">
        <f t="shared" si="5"/>
        <v>1048</v>
      </c>
      <c r="H25" s="5">
        <f t="shared" si="5"/>
        <v>29</v>
      </c>
      <c r="I25" s="5">
        <f t="shared" si="5"/>
        <v>1019</v>
      </c>
      <c r="J25" s="7">
        <f t="shared" si="2"/>
        <v>6.6793893129770909</v>
      </c>
      <c r="K25" s="7">
        <f t="shared" si="2"/>
        <v>-41.379310344827594</v>
      </c>
      <c r="L25" s="7">
        <f t="shared" si="2"/>
        <v>8.0471050049067738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72800</v>
      </c>
      <c r="E26" s="5">
        <v>439</v>
      </c>
      <c r="F26" s="6">
        <v>72361</v>
      </c>
      <c r="G26" s="5">
        <f t="shared" si="1"/>
        <v>72935</v>
      </c>
      <c r="H26" s="5">
        <v>432</v>
      </c>
      <c r="I26" s="6">
        <v>72503</v>
      </c>
      <c r="J26" s="7">
        <f t="shared" si="2"/>
        <v>-0.18509631863988796</v>
      </c>
      <c r="K26" s="7">
        <f t="shared" si="2"/>
        <v>1.620370370370372</v>
      </c>
      <c r="L26" s="7">
        <f t="shared" si="2"/>
        <v>-0.19585396466352822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959</v>
      </c>
      <c r="E27" s="5">
        <v>2</v>
      </c>
      <c r="F27" s="6">
        <v>957</v>
      </c>
      <c r="G27" s="5">
        <f t="shared" si="1"/>
        <v>783</v>
      </c>
      <c r="H27" s="5">
        <v>0</v>
      </c>
      <c r="I27" s="6">
        <v>783</v>
      </c>
      <c r="J27" s="7">
        <f t="shared" si="2"/>
        <v>22.477650063856956</v>
      </c>
      <c r="K27" s="7" t="str">
        <f t="shared" si="2"/>
        <v>-</v>
      </c>
      <c r="L27" s="7">
        <f t="shared" si="2"/>
        <v>22.222222222222232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4713</v>
      </c>
      <c r="E28" s="5">
        <v>4</v>
      </c>
      <c r="F28" s="6">
        <v>4709</v>
      </c>
      <c r="G28" s="5">
        <f t="shared" si="1"/>
        <v>4233</v>
      </c>
      <c r="H28" s="5">
        <v>5</v>
      </c>
      <c r="I28" s="6">
        <v>4228</v>
      </c>
      <c r="J28" s="7">
        <f t="shared" si="2"/>
        <v>11.339475549255852</v>
      </c>
      <c r="K28" s="7">
        <f t="shared" si="2"/>
        <v>-19.999999999999996</v>
      </c>
      <c r="L28" s="7">
        <f t="shared" si="2"/>
        <v>11.376537369914864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10072</v>
      </c>
      <c r="E29" s="5">
        <v>7</v>
      </c>
      <c r="F29" s="6">
        <v>10065</v>
      </c>
      <c r="G29" s="5">
        <f t="shared" si="1"/>
        <v>7083</v>
      </c>
      <c r="H29" s="5">
        <v>16</v>
      </c>
      <c r="I29" s="6">
        <v>7067</v>
      </c>
      <c r="J29" s="7">
        <f t="shared" si="2"/>
        <v>42.1996329239023</v>
      </c>
      <c r="K29" s="7">
        <f t="shared" si="2"/>
        <v>-56.25</v>
      </c>
      <c r="L29" s="7">
        <f t="shared" si="2"/>
        <v>42.422527239281173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2088</v>
      </c>
      <c r="E30" s="5">
        <v>0</v>
      </c>
      <c r="F30" s="6">
        <v>2088</v>
      </c>
      <c r="G30" s="5">
        <f t="shared" si="1"/>
        <v>1748</v>
      </c>
      <c r="H30" s="5">
        <v>0</v>
      </c>
      <c r="I30" s="6">
        <v>1748</v>
      </c>
      <c r="J30" s="7">
        <f t="shared" si="2"/>
        <v>19.450800915331801</v>
      </c>
      <c r="K30" s="7" t="str">
        <f t="shared" si="2"/>
        <v>-</v>
      </c>
      <c r="L30" s="7">
        <f t="shared" si="2"/>
        <v>19.450800915331801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2473</v>
      </c>
      <c r="E31" s="5">
        <v>2</v>
      </c>
      <c r="F31" s="6">
        <v>2471</v>
      </c>
      <c r="G31" s="5">
        <f t="shared" si="1"/>
        <v>2035</v>
      </c>
      <c r="H31" s="5">
        <v>3</v>
      </c>
      <c r="I31" s="6">
        <v>2032</v>
      </c>
      <c r="J31" s="7">
        <f t="shared" si="2"/>
        <v>21.523341523341522</v>
      </c>
      <c r="K31" s="7">
        <f t="shared" si="2"/>
        <v>-33.333333333333336</v>
      </c>
      <c r="L31" s="7">
        <f t="shared" si="2"/>
        <v>21.604330708661411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1148</v>
      </c>
      <c r="E32" s="5">
        <v>1</v>
      </c>
      <c r="F32" s="6">
        <v>1147</v>
      </c>
      <c r="G32" s="5">
        <f t="shared" si="1"/>
        <v>1073</v>
      </c>
      <c r="H32" s="5">
        <v>5</v>
      </c>
      <c r="I32" s="6">
        <v>1068</v>
      </c>
      <c r="J32" s="7">
        <f t="shared" si="2"/>
        <v>6.9897483690587237</v>
      </c>
      <c r="K32" s="7">
        <f t="shared" si="2"/>
        <v>-80</v>
      </c>
      <c r="L32" s="7">
        <f t="shared" si="2"/>
        <v>7.3970037453183535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1100</v>
      </c>
      <c r="E33" s="5">
        <v>1</v>
      </c>
      <c r="F33" s="6">
        <v>1099</v>
      </c>
      <c r="G33" s="5">
        <f t="shared" si="1"/>
        <v>1164</v>
      </c>
      <c r="H33" s="5">
        <v>2</v>
      </c>
      <c r="I33" s="6">
        <v>1162</v>
      </c>
      <c r="J33" s="7">
        <f t="shared" si="2"/>
        <v>-5.4982817869415834</v>
      </c>
      <c r="K33" s="7">
        <f t="shared" si="2"/>
        <v>-50</v>
      </c>
      <c r="L33" s="7">
        <f t="shared" si="2"/>
        <v>-5.4216867469879526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6620</v>
      </c>
      <c r="E34" s="5">
        <v>7</v>
      </c>
      <c r="F34" s="6">
        <v>6613</v>
      </c>
      <c r="G34" s="5">
        <f t="shared" si="1"/>
        <v>8201</v>
      </c>
      <c r="H34" s="5">
        <v>13</v>
      </c>
      <c r="I34" s="6">
        <v>8188</v>
      </c>
      <c r="J34" s="7">
        <f t="shared" si="2"/>
        <v>-19.278136812583835</v>
      </c>
      <c r="K34" s="7">
        <f t="shared" si="2"/>
        <v>-46.153846153846153</v>
      </c>
      <c r="L34" s="7">
        <f t="shared" si="2"/>
        <v>-19.235466536394718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886</v>
      </c>
      <c r="E35" s="5">
        <v>1</v>
      </c>
      <c r="F35" s="6">
        <v>885</v>
      </c>
      <c r="G35" s="5">
        <f t="shared" si="1"/>
        <v>893</v>
      </c>
      <c r="H35" s="5">
        <v>3</v>
      </c>
      <c r="I35" s="6">
        <v>890</v>
      </c>
      <c r="J35" s="7">
        <f t="shared" si="2"/>
        <v>-0.7838745800671898</v>
      </c>
      <c r="K35" s="7">
        <f t="shared" si="2"/>
        <v>-66.666666666666671</v>
      </c>
      <c r="L35" s="7">
        <f t="shared" si="2"/>
        <v>-0.56179775280899014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191</v>
      </c>
      <c r="E36" s="5">
        <v>0</v>
      </c>
      <c r="F36" s="6">
        <v>191</v>
      </c>
      <c r="G36" s="5">
        <f t="shared" si="1"/>
        <v>166</v>
      </c>
      <c r="H36" s="5">
        <v>0</v>
      </c>
      <c r="I36" s="6">
        <v>166</v>
      </c>
      <c r="J36" s="7">
        <f t="shared" si="2"/>
        <v>15.060240963855431</v>
      </c>
      <c r="K36" s="7" t="str">
        <f t="shared" si="2"/>
        <v>-</v>
      </c>
      <c r="L36" s="7">
        <f t="shared" si="2"/>
        <v>15.060240963855431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966</v>
      </c>
      <c r="E37" s="5">
        <v>1</v>
      </c>
      <c r="F37" s="6">
        <v>965</v>
      </c>
      <c r="G37" s="5">
        <f t="shared" si="1"/>
        <v>938</v>
      </c>
      <c r="H37" s="5">
        <v>2</v>
      </c>
      <c r="I37" s="6">
        <v>936</v>
      </c>
      <c r="J37" s="7">
        <f t="shared" si="2"/>
        <v>2.9850746268656803</v>
      </c>
      <c r="K37" s="7">
        <f t="shared" si="2"/>
        <v>-50</v>
      </c>
      <c r="L37" s="7">
        <f t="shared" si="2"/>
        <v>3.0982905982905873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1746</v>
      </c>
      <c r="E38" s="5">
        <v>1</v>
      </c>
      <c r="F38" s="6">
        <v>1745</v>
      </c>
      <c r="G38" s="5">
        <f t="shared" si="1"/>
        <v>766</v>
      </c>
      <c r="H38" s="5">
        <v>2</v>
      </c>
      <c r="I38" s="6">
        <v>764</v>
      </c>
      <c r="J38" s="7">
        <f t="shared" si="2"/>
        <v>127.9373368146214</v>
      </c>
      <c r="K38" s="7">
        <f t="shared" si="2"/>
        <v>-50</v>
      </c>
      <c r="L38" s="7">
        <f t="shared" si="2"/>
        <v>128.40314136125653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5385</v>
      </c>
      <c r="E39" s="5">
        <f t="shared" si="6"/>
        <v>2</v>
      </c>
      <c r="F39" s="5">
        <f t="shared" si="6"/>
        <v>5383</v>
      </c>
      <c r="G39" s="5">
        <f t="shared" si="6"/>
        <v>5337</v>
      </c>
      <c r="H39" s="5">
        <f t="shared" si="6"/>
        <v>4</v>
      </c>
      <c r="I39" s="5">
        <f t="shared" si="6"/>
        <v>5333</v>
      </c>
      <c r="J39" s="7">
        <f t="shared" si="2"/>
        <v>0.8993816750983763</v>
      </c>
      <c r="K39" s="7">
        <f t="shared" si="2"/>
        <v>-50</v>
      </c>
      <c r="L39" s="7">
        <f t="shared" si="2"/>
        <v>0.93755859741233571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38347</v>
      </c>
      <c r="E40" s="5">
        <v>29</v>
      </c>
      <c r="F40" s="6">
        <v>38318</v>
      </c>
      <c r="G40" s="5">
        <f t="shared" si="1"/>
        <v>34420</v>
      </c>
      <c r="H40" s="5">
        <v>55</v>
      </c>
      <c r="I40" s="6">
        <v>34365</v>
      </c>
      <c r="J40" s="7">
        <f t="shared" si="2"/>
        <v>11.409064497385234</v>
      </c>
      <c r="K40" s="7">
        <f t="shared" si="2"/>
        <v>-47.27272727272728</v>
      </c>
      <c r="L40" s="7">
        <f t="shared" si="2"/>
        <v>11.502982685872244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7847</v>
      </c>
      <c r="E41" s="5">
        <v>26</v>
      </c>
      <c r="F41" s="6">
        <v>7821</v>
      </c>
      <c r="G41" s="5">
        <f t="shared" si="1"/>
        <v>9020</v>
      </c>
      <c r="H41" s="5">
        <v>22</v>
      </c>
      <c r="I41" s="6">
        <v>8998</v>
      </c>
      <c r="J41" s="7">
        <f t="shared" si="2"/>
        <v>-13.004434589800439</v>
      </c>
      <c r="K41" s="7">
        <f t="shared" si="2"/>
        <v>18.181818181818187</v>
      </c>
      <c r="L41" s="7">
        <f t="shared" si="2"/>
        <v>-13.080684596577019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1361</v>
      </c>
      <c r="E42" s="5">
        <v>4</v>
      </c>
      <c r="F42" s="6">
        <v>1357</v>
      </c>
      <c r="G42" s="5">
        <f t="shared" si="1"/>
        <v>1160</v>
      </c>
      <c r="H42" s="5">
        <v>2</v>
      </c>
      <c r="I42" s="6">
        <v>1158</v>
      </c>
      <c r="J42" s="7">
        <f t="shared" si="2"/>
        <v>17.327586206896562</v>
      </c>
      <c r="K42" s="7">
        <f t="shared" si="2"/>
        <v>100</v>
      </c>
      <c r="L42" s="7">
        <f t="shared" si="2"/>
        <v>17.184801381692584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312</v>
      </c>
      <c r="E43" s="5">
        <f t="shared" si="7"/>
        <v>2</v>
      </c>
      <c r="F43" s="5">
        <f t="shared" si="7"/>
        <v>310</v>
      </c>
      <c r="G43" s="5">
        <f t="shared" si="7"/>
        <v>291</v>
      </c>
      <c r="H43" s="5">
        <f t="shared" si="7"/>
        <v>0</v>
      </c>
      <c r="I43" s="5">
        <f t="shared" si="7"/>
        <v>291</v>
      </c>
      <c r="J43" s="7">
        <f t="shared" si="2"/>
        <v>7.2164948453608213</v>
      </c>
      <c r="K43" s="7" t="str">
        <f t="shared" si="2"/>
        <v>-</v>
      </c>
      <c r="L43" s="7">
        <f t="shared" si="2"/>
        <v>6.5292096219931262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9520</v>
      </c>
      <c r="E44" s="5">
        <v>32</v>
      </c>
      <c r="F44" s="6">
        <v>9488</v>
      </c>
      <c r="G44" s="5">
        <f t="shared" si="1"/>
        <v>10471</v>
      </c>
      <c r="H44" s="5">
        <v>24</v>
      </c>
      <c r="I44" s="6">
        <v>10447</v>
      </c>
      <c r="J44" s="7">
        <f t="shared" si="2"/>
        <v>-9.0822271034285187</v>
      </c>
      <c r="K44" s="7">
        <f t="shared" si="2"/>
        <v>33.333333333333329</v>
      </c>
      <c r="L44" s="7">
        <f t="shared" si="2"/>
        <v>-9.1796688044414658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461</v>
      </c>
      <c r="E45" s="5">
        <v>2</v>
      </c>
      <c r="F45" s="6">
        <v>459</v>
      </c>
      <c r="G45" s="5">
        <f t="shared" si="1"/>
        <v>438</v>
      </c>
      <c r="H45" s="5">
        <v>16</v>
      </c>
      <c r="I45" s="6">
        <v>422</v>
      </c>
      <c r="J45" s="7">
        <f t="shared" si="2"/>
        <v>5.2511415525114069</v>
      </c>
      <c r="K45" s="7">
        <f t="shared" si="2"/>
        <v>-87.5</v>
      </c>
      <c r="L45" s="7">
        <f t="shared" si="2"/>
        <v>8.7677725118483494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565</v>
      </c>
      <c r="E46" s="5">
        <f t="shared" si="8"/>
        <v>3</v>
      </c>
      <c r="F46" s="5">
        <f t="shared" si="8"/>
        <v>562</v>
      </c>
      <c r="G46" s="5">
        <f t="shared" si="8"/>
        <v>541</v>
      </c>
      <c r="H46" s="5">
        <f t="shared" si="8"/>
        <v>6</v>
      </c>
      <c r="I46" s="5">
        <f t="shared" si="8"/>
        <v>535</v>
      </c>
      <c r="J46" s="7">
        <f t="shared" si="2"/>
        <v>4.4362292051755903</v>
      </c>
      <c r="K46" s="7">
        <f t="shared" si="2"/>
        <v>-50</v>
      </c>
      <c r="L46" s="7">
        <f t="shared" si="2"/>
        <v>5.0467289719626107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1026</v>
      </c>
      <c r="E47" s="5">
        <v>5</v>
      </c>
      <c r="F47" s="6">
        <v>1021</v>
      </c>
      <c r="G47" s="5">
        <f t="shared" si="1"/>
        <v>979</v>
      </c>
      <c r="H47" s="5">
        <v>22</v>
      </c>
      <c r="I47" s="6">
        <v>957</v>
      </c>
      <c r="J47" s="7">
        <f t="shared" si="2"/>
        <v>4.8008171603677319</v>
      </c>
      <c r="K47" s="7">
        <f t="shared" si="2"/>
        <v>-77.272727272727266</v>
      </c>
      <c r="L47" s="7">
        <f t="shared" si="2"/>
        <v>6.6875653082549613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144</v>
      </c>
      <c r="E48" s="5">
        <v>74</v>
      </c>
      <c r="F48" s="12">
        <v>70</v>
      </c>
      <c r="G48" s="5">
        <f t="shared" si="1"/>
        <v>131</v>
      </c>
      <c r="H48" s="13">
        <v>54</v>
      </c>
      <c r="I48" s="12">
        <v>77</v>
      </c>
      <c r="J48" s="14">
        <f t="shared" si="2"/>
        <v>9.92366412213741</v>
      </c>
      <c r="K48" s="14">
        <f t="shared" si="2"/>
        <v>37.037037037037045</v>
      </c>
      <c r="L48" s="14">
        <f t="shared" si="2"/>
        <v>-9.0909090909090935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1079498</v>
      </c>
      <c r="E49" s="5">
        <f t="shared" ref="E49:I49" si="9">E19+E26+E40+E44+E47+E48</f>
        <v>386461</v>
      </c>
      <c r="F49" s="5">
        <f t="shared" si="9"/>
        <v>693037</v>
      </c>
      <c r="G49" s="5">
        <f t="shared" si="9"/>
        <v>1013655</v>
      </c>
      <c r="H49" s="5">
        <f t="shared" si="9"/>
        <v>333557</v>
      </c>
      <c r="I49" s="5">
        <f t="shared" si="9"/>
        <v>680098</v>
      </c>
      <c r="J49" s="7">
        <f t="shared" si="2"/>
        <v>6.4956025472177492</v>
      </c>
      <c r="K49" s="7">
        <f t="shared" si="2"/>
        <v>15.8605575658733</v>
      </c>
      <c r="L49" s="7">
        <f t="shared" si="2"/>
        <v>1.9025199309511187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2019-04-26T02:21:27Z</cp:lastPrinted>
  <dcterms:created xsi:type="dcterms:W3CDTF">2018-08-16T04:21:57Z</dcterms:created>
  <dcterms:modified xsi:type="dcterms:W3CDTF">2019-04-28T07:19:16Z</dcterms:modified>
</cp:coreProperties>
</file>