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4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D18" i="1"/>
  <c r="D43" i="1"/>
  <c r="D16" i="1"/>
  <c r="D39" i="1"/>
  <c r="G39" i="1"/>
  <c r="D25" i="1"/>
  <c r="G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<sst xmlns="http://schemas.openxmlformats.org/spreadsheetml/2006/main" count="114" uniqueCount="63">
  <si>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</si>
  <si>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</si>
  <si>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</si>
  <si>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</si>
  <si>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</si>
  <si>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</si>
  <si>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</si>
  <si>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</si>
  <si>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</si>
  <si>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</si>
  <si>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</si>
  <si>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</si>
  <si>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</si>
  <si>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</si>
  <si>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</si>
  <si>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</si>
  <si>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</si>
  <si>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</si>
  <si>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</si>
  <si>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</si>
  <si>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</si>
  <si>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</si>
  <si>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</si>
  <si>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</si>
  <si>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</si>
  <si>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</si>
  <si>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</si>
  <si>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</si>
  <si>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</si>
  <si>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</si>
  <si>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</si>
  <si>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</si>
  <si>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</si>
  <si>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</si>
  <si>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</si>
  <si>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</si>
  <si>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</si>
  <si>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</si>
  <si>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</si>
  <si>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</si>
  <si>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</si>
  <si>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</si>
  <si>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</si>
  <si>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</si>
  <si>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</si>
  <si>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</si>
  <si>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</si>
  <si>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</si>
  <si>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</si>
  <si>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</si>
  <si>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</si>
  <si>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</si>
  <si>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</si>
  <si>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</si>
  <si>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</si>
  <si>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</si>
  <si>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</si>
  <si>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108年1至4月來臺旅客人次及成長率－按居住地分
Table 1-2 Visitor Arrivals by Residence,
January-April,2019</t>
  </si>
  <si>
    <t>108年1至4月 Jan.-April., 2019</t>
  </si>
  <si>
    <t>107年1至4月 Jan.-April.,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</si>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</sst>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Q8" sqref="Q8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531058</v>
      </c>
      <c r="E4" s="5">
        <v>492606</v>
      </c>
      <c r="F4" s="6">
        <v>38452</v>
      </c>
      <c r="G4" s="5">
        <f>H4+I4</f>
        <v>489405</v>
      </c>
      <c r="H4" s="5">
        <v>453730</v>
      </c>
      <c r="I4" s="6">
        <v>35675</v>
      </c>
      <c r="J4" s="7">
        <f>IF(G4=0,"-",((D4/G4)-1)*100)</f>
        <v>8.5109469662140835</v>
      </c>
      <c r="K4" s="7">
        <f>IF(H4=0,"-",((E4/H4)-1)*100)</f>
        <v>8.5680911555330308</v>
      </c>
      <c r="L4" s="7">
        <f>IF(I4=0,"-",((F4/I4)-1)*100)</f>
        <v>7.7841625788367175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1099922</v>
      </c>
      <c r="E5" s="5">
        <v>1089691</v>
      </c>
      <c r="F5" s="6">
        <v>10231</v>
      </c>
      <c r="G5" s="5">
        <f t="shared" ref="G5:G48" si="1">H5+I5</f>
        <v>927960</v>
      </c>
      <c r="H5" s="5">
        <v>917157</v>
      </c>
      <c r="I5" s="6">
        <v>10803</v>
      </c>
      <c r="J5" s="7">
        <f t="shared" ref="J5:L49" si="2">IF(G5=0,"-",((D5/G5)-1)*100)</f>
        <v>18.531186689081423</v>
      </c>
      <c r="K5" s="7">
        <f t="shared" si="2"/>
        <v>18.811828291121358</v>
      </c>
      <c r="L5" s="7">
        <f t="shared" si="2"/>
        <v>-5.2948255114320109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673280</v>
      </c>
      <c r="E6" s="5">
        <v>584</v>
      </c>
      <c r="F6" s="6">
        <v>672696</v>
      </c>
      <c r="G6" s="5">
        <f t="shared" si="1"/>
        <v>619270</v>
      </c>
      <c r="H6" s="5">
        <v>516</v>
      </c>
      <c r="I6" s="6">
        <v>618754</v>
      </c>
      <c r="J6" s="7">
        <f t="shared" si="2"/>
        <v>8.7215592552521528</v>
      </c>
      <c r="K6" s="7">
        <f t="shared" si="2"/>
        <v>13.178294573643413</v>
      </c>
      <c r="L6" s="7">
        <f t="shared" si="2"/>
        <v>8.7178426321284483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406522</v>
      </c>
      <c r="E7" s="5">
        <v>1265</v>
      </c>
      <c r="F7" s="6">
        <v>405257</v>
      </c>
      <c r="G7" s="5">
        <f t="shared" si="1"/>
        <v>366817</v>
      </c>
      <c r="H7" s="5">
        <v>1251</v>
      </c>
      <c r="I7" s="6">
        <v>365566</v>
      </c>
      <c r="J7" s="7">
        <f t="shared" si="2"/>
        <v>10.824198442275023</v>
      </c>
      <c r="K7" s="7">
        <f t="shared" si="2"/>
        <v>1.1191047162270262</v>
      </c>
      <c r="L7" s="7">
        <f t="shared" si="2"/>
        <v>10.857410153022972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12960</v>
      </c>
      <c r="E8" s="5">
        <v>12</v>
      </c>
      <c r="F8" s="6">
        <v>12948</v>
      </c>
      <c r="G8" s="5">
        <f t="shared" si="1"/>
        <v>12422</v>
      </c>
      <c r="H8" s="5">
        <v>10</v>
      </c>
      <c r="I8" s="6">
        <v>12412</v>
      </c>
      <c r="J8" s="7">
        <f t="shared" si="2"/>
        <v>4.3310255997423885</v>
      </c>
      <c r="K8" s="7">
        <f t="shared" si="2"/>
        <v>19.999999999999996</v>
      </c>
      <c r="L8" s="7">
        <f t="shared" si="2"/>
        <v>4.318401546890116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7908</v>
      </c>
      <c r="E9" s="5">
        <v>30</v>
      </c>
      <c r="F9" s="6">
        <v>7878</v>
      </c>
      <c r="G9" s="5">
        <f t="shared" si="1"/>
        <v>7218</v>
      </c>
      <c r="H9" s="5">
        <v>23</v>
      </c>
      <c r="I9" s="6">
        <v>7195</v>
      </c>
      <c r="J9" s="7">
        <f t="shared" si="2"/>
        <v>9.559434746467165</v>
      </c>
      <c r="K9" s="7">
        <f t="shared" si="2"/>
        <v>30.434782608695656</v>
      </c>
      <c r="L9" s="7">
        <f t="shared" si="2"/>
        <v>9.4927032661570543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178238</v>
      </c>
      <c r="E10" s="5">
        <v>291</v>
      </c>
      <c r="F10" s="6">
        <v>177947</v>
      </c>
      <c r="G10" s="5">
        <f t="shared" si="1"/>
        <v>171800</v>
      </c>
      <c r="H10" s="5">
        <v>278</v>
      </c>
      <c r="I10" s="6">
        <v>171522</v>
      </c>
      <c r="J10" s="7">
        <f t="shared" si="2"/>
        <v>3.7473806752037264</v>
      </c>
      <c r="K10" s="7">
        <f t="shared" si="2"/>
        <v>4.6762589928057485</v>
      </c>
      <c r="L10" s="7">
        <f t="shared" si="2"/>
        <v>3.7458751647019062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138811</v>
      </c>
      <c r="E11" s="5">
        <v>109</v>
      </c>
      <c r="F11" s="6">
        <v>138702</v>
      </c>
      <c r="G11" s="5">
        <f t="shared" si="1"/>
        <v>129067</v>
      </c>
      <c r="H11" s="5">
        <v>97</v>
      </c>
      <c r="I11" s="6">
        <v>128970</v>
      </c>
      <c r="J11" s="7">
        <f t="shared" si="2"/>
        <v>7.5495672790101276</v>
      </c>
      <c r="K11" s="7">
        <f t="shared" si="2"/>
        <v>12.371134020618557</v>
      </c>
      <c r="L11" s="7">
        <f t="shared" si="2"/>
        <v>7.5459409164922109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62625</v>
      </c>
      <c r="E12" s="5">
        <v>181</v>
      </c>
      <c r="F12" s="6">
        <v>62444</v>
      </c>
      <c r="G12" s="5">
        <f t="shared" si="1"/>
        <v>60173</v>
      </c>
      <c r="H12" s="5">
        <v>164</v>
      </c>
      <c r="I12" s="6">
        <v>60009</v>
      </c>
      <c r="J12" s="7">
        <f t="shared" si="2"/>
        <v>4.07491732172236</v>
      </c>
      <c r="K12" s="7">
        <f t="shared" si="2"/>
        <v>10.365853658536594</v>
      </c>
      <c r="L12" s="7">
        <f t="shared" si="2"/>
        <v>4.057724674632146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163485</v>
      </c>
      <c r="E13" s="5">
        <v>889</v>
      </c>
      <c r="F13" s="6">
        <v>162596</v>
      </c>
      <c r="G13" s="5">
        <f t="shared" si="1"/>
        <v>145367</v>
      </c>
      <c r="H13" s="5">
        <v>937</v>
      </c>
      <c r="I13" s="6">
        <v>144430</v>
      </c>
      <c r="J13" s="7">
        <f t="shared" si="2"/>
        <v>12.463626545226901</v>
      </c>
      <c r="K13" s="7">
        <f t="shared" si="2"/>
        <v>-5.1227321237993557</v>
      </c>
      <c r="L13" s="7">
        <f t="shared" si="2"/>
        <v>12.577719310392578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140925</v>
      </c>
      <c r="E14" s="5">
        <v>151</v>
      </c>
      <c r="F14" s="6">
        <v>140774</v>
      </c>
      <c r="G14" s="5">
        <f t="shared" si="1"/>
        <v>112331</v>
      </c>
      <c r="H14" s="5">
        <v>153</v>
      </c>
      <c r="I14" s="6">
        <v>112178</v>
      </c>
      <c r="J14" s="7">
        <f t="shared" si="2"/>
        <v>25.455128148062435</v>
      </c>
      <c r="K14" s="7">
        <f t="shared" si="2"/>
        <v>-1.3071895424836555</v>
      </c>
      <c r="L14" s="7">
        <f t="shared" si="2"/>
        <v>25.491629374743717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137412</v>
      </c>
      <c r="E15" s="5">
        <v>1091</v>
      </c>
      <c r="F15" s="6">
        <v>136321</v>
      </c>
      <c r="G15" s="5">
        <f t="shared" si="1"/>
        <v>159916</v>
      </c>
      <c r="H15" s="5">
        <v>1214</v>
      </c>
      <c r="I15" s="6">
        <v>158702</v>
      </c>
      <c r="J15" s="7">
        <f t="shared" si="2"/>
        <v>-14.072388003701942</v>
      </c>
      <c r="K15" s="7">
        <f t="shared" si="2"/>
        <v>-10.131795716639214</v>
      </c>
      <c r="L15" s="7">
        <f t="shared" si="2"/>
        <v>-14.102531789139395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12216</v>
      </c>
      <c r="E16" s="5">
        <f t="shared" si="3"/>
        <v>113</v>
      </c>
      <c r="F16" s="5">
        <f t="shared" si="3"/>
        <v>12103</v>
      </c>
      <c r="G16" s="5">
        <f t="shared" si="3"/>
        <v>13331</v>
      </c>
      <c r="H16" s="5">
        <f t="shared" si="3"/>
        <v>112</v>
      </c>
      <c r="I16" s="5">
        <f t="shared" si="3"/>
        <v>13219</v>
      </c>
      <c r="J16" s="7">
        <f t="shared" si="2"/>
        <v>-8.3639636936463919</v>
      </c>
      <c r="K16" s="7">
        <f t="shared" si="2"/>
        <v>0.89285714285713969</v>
      </c>
      <c r="L16" s="7">
        <f t="shared" si="2"/>
        <v>-8.4423935244723474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833712</v>
      </c>
      <c r="E17" s="5">
        <v>2825</v>
      </c>
      <c r="F17" s="6">
        <v>830887</v>
      </c>
      <c r="G17" s="5">
        <f t="shared" si="1"/>
        <v>791985</v>
      </c>
      <c r="H17" s="5">
        <v>2955</v>
      </c>
      <c r="I17" s="6">
        <v>789030</v>
      </c>
      <c r="J17" s="7">
        <f t="shared" si="2"/>
        <v>5.268660391295299</v>
      </c>
      <c r="K17" s="7">
        <f t="shared" si="2"/>
        <v>-4.3993231810490645</v>
      </c>
      <c r="L17" s="7">
        <f t="shared" si="2"/>
        <v>5.3048680024840644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6643</v>
      </c>
      <c r="E18" s="5">
        <f t="shared" si="4"/>
        <v>22</v>
      </c>
      <c r="F18" s="5">
        <f t="shared" si="4"/>
        <v>6621</v>
      </c>
      <c r="G18" s="5">
        <f t="shared" si="4"/>
        <v>4780</v>
      </c>
      <c r="H18" s="5">
        <f t="shared" si="4"/>
        <v>17</v>
      </c>
      <c r="I18" s="5">
        <f t="shared" si="4"/>
        <v>4763</v>
      </c>
      <c r="J18" s="7">
        <f t="shared" si="2"/>
        <v>38.974895397489547</v>
      </c>
      <c r="K18" s="7">
        <f t="shared" si="2"/>
        <v>29.411764705882359</v>
      </c>
      <c r="L18" s="7">
        <f t="shared" si="2"/>
        <v>39.009027923577563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3572005</v>
      </c>
      <c r="E19" s="5">
        <v>1587035</v>
      </c>
      <c r="F19" s="6">
        <v>1984970</v>
      </c>
      <c r="G19" s="5">
        <f t="shared" si="1"/>
        <v>3219857</v>
      </c>
      <c r="H19" s="5">
        <v>1375659</v>
      </c>
      <c r="I19" s="6">
        <v>1844198</v>
      </c>
      <c r="J19" s="7">
        <f t="shared" si="2"/>
        <v>10.936758992713024</v>
      </c>
      <c r="K19" s="7">
        <f t="shared" si="2"/>
        <v>15.365435765694846</v>
      </c>
      <c r="L19" s="7">
        <f t="shared" si="2"/>
        <v>7.633236778263508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48205</v>
      </c>
      <c r="E20" s="5">
        <v>118</v>
      </c>
      <c r="F20" s="6">
        <v>48087</v>
      </c>
      <c r="G20" s="5">
        <f t="shared" si="1"/>
        <v>45445</v>
      </c>
      <c r="H20" s="5">
        <v>113</v>
      </c>
      <c r="I20" s="6">
        <v>45332</v>
      </c>
      <c r="J20" s="7">
        <f t="shared" si="2"/>
        <v>6.0732753878314449</v>
      </c>
      <c r="K20" s="7">
        <f t="shared" si="2"/>
        <v>4.4247787610619538</v>
      </c>
      <c r="L20" s="7">
        <f t="shared" si="2"/>
        <v>6.0773846289596811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193055</v>
      </c>
      <c r="E21" s="5">
        <v>1385</v>
      </c>
      <c r="F21" s="6">
        <v>191670</v>
      </c>
      <c r="G21" s="5">
        <f t="shared" si="1"/>
        <v>184915</v>
      </c>
      <c r="H21" s="5">
        <v>1312</v>
      </c>
      <c r="I21" s="6">
        <v>183603</v>
      </c>
      <c r="J21" s="7">
        <f t="shared" si="2"/>
        <v>4.402022550901763</v>
      </c>
      <c r="K21" s="7">
        <f t="shared" si="2"/>
        <v>5.5640243902439046</v>
      </c>
      <c r="L21" s="7">
        <f t="shared" si="2"/>
        <v>4.3937190568781537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1268</v>
      </c>
      <c r="E22" s="5">
        <v>5</v>
      </c>
      <c r="F22" s="6">
        <v>1263</v>
      </c>
      <c r="G22" s="5">
        <f t="shared" si="1"/>
        <v>1431</v>
      </c>
      <c r="H22" s="5">
        <v>3</v>
      </c>
      <c r="I22" s="6">
        <v>1428</v>
      </c>
      <c r="J22" s="7">
        <f t="shared" si="2"/>
        <v>-11.390635918937807</v>
      </c>
      <c r="K22" s="7">
        <f t="shared" si="2"/>
        <v>66.666666666666671</v>
      </c>
      <c r="L22" s="7">
        <f t="shared" si="2"/>
        <v>-11.554621848739499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1965</v>
      </c>
      <c r="E23" s="5">
        <v>133</v>
      </c>
      <c r="F23" s="6">
        <v>1832</v>
      </c>
      <c r="G23" s="5">
        <f t="shared" si="1"/>
        <v>1769</v>
      </c>
      <c r="H23" s="5">
        <v>129</v>
      </c>
      <c r="I23" s="6">
        <v>1640</v>
      </c>
      <c r="J23" s="7">
        <f t="shared" si="2"/>
        <v>11.079706048615034</v>
      </c>
      <c r="K23" s="7">
        <f t="shared" si="2"/>
        <v>3.1007751937984551</v>
      </c>
      <c r="L23" s="7">
        <f t="shared" si="2"/>
        <v>11.707317073170742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520</v>
      </c>
      <c r="E24" s="5">
        <v>74</v>
      </c>
      <c r="F24" s="6">
        <v>446</v>
      </c>
      <c r="G24" s="5">
        <f t="shared" si="1"/>
        <v>592</v>
      </c>
      <c r="H24" s="5">
        <v>58</v>
      </c>
      <c r="I24" s="6">
        <v>534</v>
      </c>
      <c r="J24" s="7">
        <f t="shared" si="2"/>
        <v>-12.16216216216216</v>
      </c>
      <c r="K24" s="7">
        <f t="shared" si="2"/>
        <v>27.586206896551737</v>
      </c>
      <c r="L24" s="7">
        <f t="shared" si="2"/>
        <v>-16.479400749063664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4327</v>
      </c>
      <c r="E25" s="5">
        <f t="shared" si="5"/>
        <v>74</v>
      </c>
      <c r="F25" s="5">
        <f t="shared" si="5"/>
        <v>4253</v>
      </c>
      <c r="G25" s="5">
        <f t="shared" si="5"/>
        <v>4233</v>
      </c>
      <c r="H25" s="5">
        <f t="shared" si="5"/>
        <v>103</v>
      </c>
      <c r="I25" s="5">
        <f t="shared" si="5"/>
        <v>4130</v>
      </c>
      <c r="J25" s="7">
        <f t="shared" si="2"/>
        <v>2.2206472950625944</v>
      </c>
      <c r="K25" s="7">
        <f t="shared" si="2"/>
        <v>-28.155339805825243</v>
      </c>
      <c r="L25" s="7">
        <f t="shared" si="2"/>
        <v>2.9782082324455228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249340</v>
      </c>
      <c r="E26" s="5">
        <v>1789</v>
      </c>
      <c r="F26" s="6">
        <v>247551</v>
      </c>
      <c r="G26" s="5">
        <f t="shared" si="1"/>
        <v>238385</v>
      </c>
      <c r="H26" s="5">
        <v>1718</v>
      </c>
      <c r="I26" s="6">
        <v>236667</v>
      </c>
      <c r="J26" s="7">
        <f t="shared" si="2"/>
        <v>4.5955072676552744</v>
      </c>
      <c r="K26" s="7">
        <f t="shared" si="2"/>
        <v>4.1327124563445894</v>
      </c>
      <c r="L26" s="7">
        <f t="shared" si="2"/>
        <v>4.5988667621594814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2820</v>
      </c>
      <c r="E27" s="5">
        <v>3</v>
      </c>
      <c r="F27" s="6">
        <v>2817</v>
      </c>
      <c r="G27" s="5">
        <f t="shared" si="1"/>
        <v>2467</v>
      </c>
      <c r="H27" s="5">
        <v>1</v>
      </c>
      <c r="I27" s="6">
        <v>2466</v>
      </c>
      <c r="J27" s="7">
        <f t="shared" si="2"/>
        <v>14.308877178759637</v>
      </c>
      <c r="K27" s="7">
        <f t="shared" si="2"/>
        <v>200</v>
      </c>
      <c r="L27" s="7">
        <f t="shared" si="2"/>
        <v>14.233576642335777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19014</v>
      </c>
      <c r="E28" s="5">
        <v>31</v>
      </c>
      <c r="F28" s="6">
        <v>18983</v>
      </c>
      <c r="G28" s="5">
        <f t="shared" si="1"/>
        <v>16815</v>
      </c>
      <c r="H28" s="5">
        <v>26</v>
      </c>
      <c r="I28" s="6">
        <v>16789</v>
      </c>
      <c r="J28" s="7">
        <f t="shared" si="2"/>
        <v>13.077609277430868</v>
      </c>
      <c r="K28" s="7">
        <f t="shared" si="2"/>
        <v>19.23076923076923</v>
      </c>
      <c r="L28" s="7">
        <f t="shared" si="2"/>
        <v>13.068080290666506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28740</v>
      </c>
      <c r="E29" s="5">
        <v>48</v>
      </c>
      <c r="F29" s="6">
        <v>28692</v>
      </c>
      <c r="G29" s="5">
        <f t="shared" si="1"/>
        <v>22196</v>
      </c>
      <c r="H29" s="5">
        <v>42</v>
      </c>
      <c r="I29" s="6">
        <v>22154</v>
      </c>
      <c r="J29" s="7">
        <f t="shared" si="2"/>
        <v>29.482789691836373</v>
      </c>
      <c r="K29" s="7">
        <f t="shared" si="2"/>
        <v>14.285714285714279</v>
      </c>
      <c r="L29" s="7">
        <f t="shared" si="2"/>
        <v>29.511600613884625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6694</v>
      </c>
      <c r="E30" s="5">
        <v>2</v>
      </c>
      <c r="F30" s="6">
        <v>6692</v>
      </c>
      <c r="G30" s="5">
        <f t="shared" si="1"/>
        <v>6266</v>
      </c>
      <c r="H30" s="5">
        <v>5</v>
      </c>
      <c r="I30" s="6">
        <v>6261</v>
      </c>
      <c r="J30" s="7">
        <f t="shared" si="2"/>
        <v>6.8305138844557911</v>
      </c>
      <c r="K30" s="7">
        <f t="shared" si="2"/>
        <v>-60</v>
      </c>
      <c r="L30" s="7">
        <f t="shared" si="2"/>
        <v>6.8838843635202096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8708</v>
      </c>
      <c r="E31" s="5">
        <v>7</v>
      </c>
      <c r="F31" s="6">
        <v>8701</v>
      </c>
      <c r="G31" s="5">
        <f t="shared" si="1"/>
        <v>7752</v>
      </c>
      <c r="H31" s="5">
        <v>8</v>
      </c>
      <c r="I31" s="6">
        <v>7744</v>
      </c>
      <c r="J31" s="7">
        <f t="shared" si="2"/>
        <v>12.332301341589268</v>
      </c>
      <c r="K31" s="7">
        <f t="shared" si="2"/>
        <v>-12.5</v>
      </c>
      <c r="L31" s="7">
        <f t="shared" si="2"/>
        <v>12.357954545454541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4220</v>
      </c>
      <c r="E32" s="5">
        <v>19</v>
      </c>
      <c r="F32" s="6">
        <v>4201</v>
      </c>
      <c r="G32" s="5">
        <f t="shared" si="1"/>
        <v>3599</v>
      </c>
      <c r="H32" s="5">
        <v>20</v>
      </c>
      <c r="I32" s="6">
        <v>3579</v>
      </c>
      <c r="J32" s="7">
        <f t="shared" si="2"/>
        <v>17.254792998055013</v>
      </c>
      <c r="K32" s="7">
        <f t="shared" si="2"/>
        <v>-5.0000000000000044</v>
      </c>
      <c r="L32" s="7">
        <f t="shared" si="2"/>
        <v>17.379156188879573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4158</v>
      </c>
      <c r="E33" s="5">
        <v>9</v>
      </c>
      <c r="F33" s="6">
        <v>4149</v>
      </c>
      <c r="G33" s="5">
        <f t="shared" si="1"/>
        <v>3859</v>
      </c>
      <c r="H33" s="5">
        <v>12</v>
      </c>
      <c r="I33" s="6">
        <v>3847</v>
      </c>
      <c r="J33" s="7">
        <f t="shared" si="2"/>
        <v>7.7481212749416883</v>
      </c>
      <c r="K33" s="7">
        <f t="shared" si="2"/>
        <v>-25</v>
      </c>
      <c r="L33" s="7">
        <f t="shared" si="2"/>
        <v>7.8502729399532178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25204</v>
      </c>
      <c r="E34" s="5">
        <v>43</v>
      </c>
      <c r="F34" s="6">
        <v>25161</v>
      </c>
      <c r="G34" s="5">
        <f t="shared" si="1"/>
        <v>24325</v>
      </c>
      <c r="H34" s="5">
        <v>39</v>
      </c>
      <c r="I34" s="6">
        <v>24286</v>
      </c>
      <c r="J34" s="7">
        <f t="shared" si="2"/>
        <v>3.6135662898252763</v>
      </c>
      <c r="K34" s="7">
        <f t="shared" si="2"/>
        <v>10.256410256410264</v>
      </c>
      <c r="L34" s="7">
        <f t="shared" si="2"/>
        <v>3.6028987894260123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3179</v>
      </c>
      <c r="E35" s="5">
        <v>4</v>
      </c>
      <c r="F35" s="6">
        <v>3175</v>
      </c>
      <c r="G35" s="5">
        <f t="shared" si="1"/>
        <v>3076</v>
      </c>
      <c r="H35" s="5">
        <v>3</v>
      </c>
      <c r="I35" s="6">
        <v>3073</v>
      </c>
      <c r="J35" s="7">
        <f t="shared" si="2"/>
        <v>3.3485045513654166</v>
      </c>
      <c r="K35" s="7">
        <f t="shared" si="2"/>
        <v>33.333333333333329</v>
      </c>
      <c r="L35" s="7">
        <f t="shared" si="2"/>
        <v>3.3192320208265569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585</v>
      </c>
      <c r="E36" s="5">
        <v>0</v>
      </c>
      <c r="F36" s="6">
        <v>585</v>
      </c>
      <c r="G36" s="5">
        <f t="shared" si="1"/>
        <v>570</v>
      </c>
      <c r="H36" s="5">
        <v>0</v>
      </c>
      <c r="I36" s="6">
        <v>570</v>
      </c>
      <c r="J36" s="7">
        <f t="shared" si="2"/>
        <v>2.6315789473684292</v>
      </c>
      <c r="K36" s="7" t="str">
        <f t="shared" si="2"/>
        <v>-</v>
      </c>
      <c r="L36" s="7">
        <f t="shared" si="2"/>
        <v>2.6315789473684292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3154</v>
      </c>
      <c r="E37" s="5">
        <v>5</v>
      </c>
      <c r="F37" s="6">
        <v>3149</v>
      </c>
      <c r="G37" s="5">
        <f t="shared" si="1"/>
        <v>3172</v>
      </c>
      <c r="H37" s="5">
        <v>6</v>
      </c>
      <c r="I37" s="6">
        <v>3166</v>
      </c>
      <c r="J37" s="7">
        <f t="shared" si="2"/>
        <v>-0.56746532156368712</v>
      </c>
      <c r="K37" s="7">
        <f t="shared" si="2"/>
        <v>-16.666666666666664</v>
      </c>
      <c r="L37" s="7">
        <f t="shared" si="2"/>
        <v>-0.53695514845230052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5099</v>
      </c>
      <c r="E38" s="5">
        <v>3</v>
      </c>
      <c r="F38" s="6">
        <v>5096</v>
      </c>
      <c r="G38" s="5">
        <f t="shared" si="1"/>
        <v>2818</v>
      </c>
      <c r="H38" s="5">
        <v>3</v>
      </c>
      <c r="I38" s="6">
        <v>2815</v>
      </c>
      <c r="J38" s="7">
        <f t="shared" si="2"/>
        <v>80.943931866572029</v>
      </c>
      <c r="K38" s="7">
        <f t="shared" si="2"/>
        <v>0</v>
      </c>
      <c r="L38" s="7">
        <f t="shared" si="2"/>
        <v>81.030195381882763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18913</v>
      </c>
      <c r="E39" s="5">
        <f t="shared" si="6"/>
        <v>9</v>
      </c>
      <c r="F39" s="5">
        <f t="shared" si="6"/>
        <v>18904</v>
      </c>
      <c r="G39" s="5">
        <f t="shared" si="6"/>
        <v>17560</v>
      </c>
      <c r="H39" s="5">
        <f t="shared" si="6"/>
        <v>18</v>
      </c>
      <c r="I39" s="5">
        <f t="shared" si="6"/>
        <v>17542</v>
      </c>
      <c r="J39" s="7">
        <f t="shared" si="2"/>
        <v>7.7050113895216432</v>
      </c>
      <c r="K39" s="7">
        <f t="shared" si="2"/>
        <v>-50</v>
      </c>
      <c r="L39" s="7">
        <f t="shared" si="2"/>
        <v>7.7642230076388152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130488</v>
      </c>
      <c r="E40" s="5">
        <v>183</v>
      </c>
      <c r="F40" s="6">
        <v>130305</v>
      </c>
      <c r="G40" s="5">
        <f t="shared" si="1"/>
        <v>114475</v>
      </c>
      <c r="H40" s="5">
        <v>183</v>
      </c>
      <c r="I40" s="6">
        <v>114292</v>
      </c>
      <c r="J40" s="7">
        <f t="shared" si="2"/>
        <v>13.988207032103084</v>
      </c>
      <c r="K40" s="7">
        <f t="shared" si="2"/>
        <v>0</v>
      </c>
      <c r="L40" s="7">
        <f t="shared" si="2"/>
        <v>14.010604416757078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40765</v>
      </c>
      <c r="E41" s="5">
        <v>123</v>
      </c>
      <c r="F41" s="6">
        <v>40642</v>
      </c>
      <c r="G41" s="5">
        <f t="shared" si="1"/>
        <v>34616</v>
      </c>
      <c r="H41" s="5">
        <v>98</v>
      </c>
      <c r="I41" s="6">
        <v>34518</v>
      </c>
      <c r="J41" s="7">
        <f t="shared" si="2"/>
        <v>17.763461982898086</v>
      </c>
      <c r="K41" s="7">
        <f t="shared" si="2"/>
        <v>25.510204081632647</v>
      </c>
      <c r="L41" s="7">
        <f t="shared" si="2"/>
        <v>17.741468219479685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6416</v>
      </c>
      <c r="E42" s="5">
        <v>20</v>
      </c>
      <c r="F42" s="6">
        <v>6396</v>
      </c>
      <c r="G42" s="5">
        <f t="shared" si="1"/>
        <v>5130</v>
      </c>
      <c r="H42" s="5">
        <v>14</v>
      </c>
      <c r="I42" s="6">
        <v>5116</v>
      </c>
      <c r="J42" s="7">
        <f t="shared" si="2"/>
        <v>25.068226120857705</v>
      </c>
      <c r="K42" s="7">
        <f t="shared" si="2"/>
        <v>42.857142857142861</v>
      </c>
      <c r="L42" s="7">
        <f t="shared" si="2"/>
        <v>25.019546520719317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1068</v>
      </c>
      <c r="E43" s="5">
        <f t="shared" si="7"/>
        <v>5</v>
      </c>
      <c r="F43" s="5">
        <f t="shared" si="7"/>
        <v>1063</v>
      </c>
      <c r="G43" s="5">
        <f t="shared" si="7"/>
        <v>962</v>
      </c>
      <c r="H43" s="5">
        <f t="shared" si="7"/>
        <v>10</v>
      </c>
      <c r="I43" s="5">
        <f t="shared" si="7"/>
        <v>952</v>
      </c>
      <c r="J43" s="7">
        <f t="shared" si="2"/>
        <v>11.018711018711013</v>
      </c>
      <c r="K43" s="7">
        <f t="shared" si="2"/>
        <v>-50</v>
      </c>
      <c r="L43" s="7">
        <f t="shared" si="2"/>
        <v>11.659663865546221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48249</v>
      </c>
      <c r="E44" s="5">
        <v>148</v>
      </c>
      <c r="F44" s="6">
        <v>48101</v>
      </c>
      <c r="G44" s="5">
        <f t="shared" si="1"/>
        <v>40708</v>
      </c>
      <c r="H44" s="5">
        <v>122</v>
      </c>
      <c r="I44" s="6">
        <v>40586</v>
      </c>
      <c r="J44" s="7">
        <f t="shared" si="2"/>
        <v>18.524614326422316</v>
      </c>
      <c r="K44" s="7">
        <f t="shared" si="2"/>
        <v>21.311475409836067</v>
      </c>
      <c r="L44" s="7">
        <f t="shared" si="2"/>
        <v>18.516237126102595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1988</v>
      </c>
      <c r="E45" s="5">
        <v>28</v>
      </c>
      <c r="F45" s="6">
        <v>1960</v>
      </c>
      <c r="G45" s="5">
        <f t="shared" si="1"/>
        <v>1995</v>
      </c>
      <c r="H45" s="5">
        <v>45</v>
      </c>
      <c r="I45" s="6">
        <v>1950</v>
      </c>
      <c r="J45" s="7">
        <f t="shared" si="2"/>
        <v>-0.35087719298245723</v>
      </c>
      <c r="K45" s="7">
        <f t="shared" si="2"/>
        <v>-37.777777777777779</v>
      </c>
      <c r="L45" s="7">
        <f t="shared" si="2"/>
        <v>0.512820512820511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2047</v>
      </c>
      <c r="E46" s="5">
        <f t="shared" si="8"/>
        <v>14</v>
      </c>
      <c r="F46" s="5">
        <f t="shared" si="8"/>
        <v>2033</v>
      </c>
      <c r="G46" s="5">
        <f t="shared" si="8"/>
        <v>1875</v>
      </c>
      <c r="H46" s="5">
        <f t="shared" si="8"/>
        <v>20</v>
      </c>
      <c r="I46" s="5">
        <f t="shared" si="8"/>
        <v>1855</v>
      </c>
      <c r="J46" s="7">
        <f t="shared" si="2"/>
        <v>9.1733333333333213</v>
      </c>
      <c r="K46" s="7">
        <f t="shared" si="2"/>
        <v>-30.000000000000004</v>
      </c>
      <c r="L46" s="7">
        <f t="shared" si="2"/>
        <v>9.5956873315363964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4035</v>
      </c>
      <c r="E47" s="5">
        <v>42</v>
      </c>
      <c r="F47" s="6">
        <v>3993</v>
      </c>
      <c r="G47" s="5">
        <f t="shared" si="1"/>
        <v>3870</v>
      </c>
      <c r="H47" s="5">
        <v>65</v>
      </c>
      <c r="I47" s="6">
        <v>3805</v>
      </c>
      <c r="J47" s="7">
        <f t="shared" si="2"/>
        <v>4.2635658914728758</v>
      </c>
      <c r="K47" s="7">
        <f t="shared" si="2"/>
        <v>-35.38461538461538</v>
      </c>
      <c r="L47" s="7">
        <f t="shared" si="2"/>
        <v>4.9408672798948672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687</v>
      </c>
      <c r="E48" s="5">
        <v>374</v>
      </c>
      <c r="F48" s="12">
        <v>313</v>
      </c>
      <c r="G48" s="5">
        <f t="shared" si="1"/>
        <v>2488</v>
      </c>
      <c r="H48" s="13">
        <v>247</v>
      </c>
      <c r="I48" s="12">
        <v>2241</v>
      </c>
      <c r="J48" s="14">
        <f t="shared" si="2"/>
        <v>-72.387459807073952</v>
      </c>
      <c r="K48" s="14">
        <f t="shared" si="2"/>
        <v>51.417004048583003</v>
      </c>
      <c r="L48" s="14">
        <f t="shared" si="2"/>
        <v>-86.033020972780008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4004804</v>
      </c>
      <c r="E49" s="5">
        <f t="shared" ref="E49:I49" si="9">E19+E26+E40+E44+E47+E48</f>
        <v>1589571</v>
      </c>
      <c r="F49" s="5">
        <f t="shared" si="9"/>
        <v>2415233</v>
      </c>
      <c r="G49" s="5">
        <f t="shared" si="9"/>
        <v>3619783</v>
      </c>
      <c r="H49" s="5">
        <f t="shared" si="9"/>
        <v>1377994</v>
      </c>
      <c r="I49" s="5">
        <f t="shared" si="9"/>
        <v>2241789</v>
      </c>
      <c r="J49" s="7">
        <f t="shared" si="2"/>
        <v>10.636576833473166</v>
      </c>
      <c r="K49" s="7">
        <f t="shared" si="2"/>
        <v>15.353985576134587</v>
      </c>
      <c r="L49" s="7">
        <f t="shared" si="2"/>
        <v>7.7368565908745301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2019-05-25T05:52:36Z</cp:lastPrinted>
  <dcterms:created xsi:type="dcterms:W3CDTF">2018-08-16T04:21:57Z</dcterms:created>
  <dcterms:modified xsi:type="dcterms:W3CDTF">2019-05-28T06:08:47Z</dcterms:modified>
</cp:coreProperties>
</file>