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5\"/>
    </mc:Choice>
  </mc:AlternateContent>
  <bookViews>
    <workbookView xWindow="0" yWindow="0" windowWidth="10932" windowHeight="9108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18" i="1" s="1"/>
  <c r="G20" i="1"/>
  <c r="G21" i="1"/>
  <c r="G22" i="1"/>
  <c r="G23" i="1"/>
  <c r="G25" i="1" s="1"/>
  <c r="G24" i="1"/>
  <c r="G4" i="1"/>
  <c r="D48" i="1"/>
  <c r="D46" i="1"/>
  <c r="D45" i="1"/>
  <c r="D47" i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39" i="1" s="1"/>
  <c r="D19" i="1"/>
  <c r="D18" i="1" s="1"/>
  <c r="D20" i="1"/>
  <c r="D21" i="1"/>
  <c r="D22" i="1"/>
  <c r="D23" i="1"/>
  <c r="D24" i="1"/>
  <c r="D26" i="1"/>
  <c r="D25" i="1" s="1"/>
  <c r="D17" i="1"/>
  <c r="D16" i="1" s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49" i="1" l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<sst xmlns="http://schemas.openxmlformats.org/spreadsheetml/2006/main" count="114" uniqueCount="63">
  <si>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</si>
  <si>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</si>
  <si>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</si>
  <si>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</si>
  <si>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</si>
  <si>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</si>
  <si>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</si>
  <si>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</si>
  <si>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</si>
  <si>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</si>
  <si>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</si>
  <si>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</si>
  <si>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</si>
  <si>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</si>
  <si>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</si>
  <si>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</si>
  <si>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</si>
  <si>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</si>
  <si>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</si>
  <si>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</si>
  <si>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</si>
  <si>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</si>
  <si>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</si>
  <si>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</si>
  <si>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</si>
  <si>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</si>
  <si>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</si>
  <si>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</si>
  <si>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</si>
  <si>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</si>
  <si>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</si>
  <si>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</si>
  <si>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</si>
  <si>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</si>
  <si>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</si>
  <si>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</si>
  <si>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</si>
  <si>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</si>
  <si>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</si>
  <si>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</si>
  <si>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</si>
  <si>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</si>
  <si>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</si>
  <si>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</si>
  <si>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</si>
  <si>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</si>
  <si>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</si>
  <si>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</si>
  <si>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</si>
  <si>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</si>
  <si>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</si>
  <si>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</si>
  <si>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</si>
  <si>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</si>
  <si>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</si>
  <si>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</si>
  <si>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</si>
  <si>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108年5月來臺旅客人次及成長率－按居住地分
Table 1-2 Visitor Arrivals by Residence,
May,2019</t>
  </si>
  <si>
    <t>108年5月 May.., 2019</t>
  </si>
  <si>
    <t>107年5月 May..,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</si>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</sst>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E55" sqref="E55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139681</v>
      </c>
      <c r="E4" s="5">
        <v>129604</v>
      </c>
      <c r="F4" s="6">
        <v>10077</v>
      </c>
      <c r="G4" s="5">
        <f>H4+I4</f>
        <v>122963</v>
      </c>
      <c r="H4" s="5">
        <v>114191</v>
      </c>
      <c r="I4" s="6">
        <v>8772</v>
      </c>
      <c r="J4" s="7">
        <f>IF(G4=0,"-",((D4/G4)-1)*100)</f>
        <v>13.595959760253074</v>
      </c>
      <c r="K4" s="7">
        <f>IF(H4=0,"-",((E4/H4)-1)*100)</f>
        <v>13.497561103764744</v>
      </c>
      <c r="L4" s="7">
        <f>IF(I4=0,"-",((F4/I4)-1)*100)</f>
        <v>14.876880984952123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316168</v>
      </c>
      <c r="E5" s="5">
        <v>313432</v>
      </c>
      <c r="F5" s="6">
        <v>2736</v>
      </c>
      <c r="G5" s="5">
        <f t="shared" ref="G5:G48" si="1">H5+I5</f>
        <v>191579</v>
      </c>
      <c r="H5" s="5">
        <v>189155</v>
      </c>
      <c r="I5" s="6">
        <v>2424</v>
      </c>
      <c r="J5" s="7">
        <f t="shared" ref="J5:L49" si="2">IF(G5=0,"-",((D5/G5)-1)*100)</f>
        <v>65.032701914092868</v>
      </c>
      <c r="K5" s="7">
        <f t="shared" si="2"/>
        <v>65.701144563981927</v>
      </c>
      <c r="L5" s="7">
        <f t="shared" si="2"/>
        <v>12.871287128712861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167157</v>
      </c>
      <c r="E6" s="5">
        <v>136</v>
      </c>
      <c r="F6" s="6">
        <v>167021</v>
      </c>
      <c r="G6" s="5">
        <f t="shared" si="1"/>
        <v>150928</v>
      </c>
      <c r="H6" s="5">
        <v>121</v>
      </c>
      <c r="I6" s="6">
        <v>150807</v>
      </c>
      <c r="J6" s="7">
        <f t="shared" si="2"/>
        <v>10.752809286547226</v>
      </c>
      <c r="K6" s="7">
        <f t="shared" si="2"/>
        <v>12.396694214876035</v>
      </c>
      <c r="L6" s="7">
        <f t="shared" si="2"/>
        <v>10.751490315436296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80273</v>
      </c>
      <c r="E7" s="5">
        <v>338</v>
      </c>
      <c r="F7" s="6">
        <v>79935</v>
      </c>
      <c r="G7" s="5">
        <f t="shared" si="1"/>
        <v>76389</v>
      </c>
      <c r="H7" s="5">
        <v>347</v>
      </c>
      <c r="I7" s="6">
        <v>76042</v>
      </c>
      <c r="J7" s="7">
        <f t="shared" si="2"/>
        <v>5.0845016952702604</v>
      </c>
      <c r="K7" s="7">
        <f t="shared" si="2"/>
        <v>-2.5936599423631135</v>
      </c>
      <c r="L7" s="7">
        <f t="shared" si="2"/>
        <v>5.1195392020199293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4085</v>
      </c>
      <c r="E8" s="5">
        <v>0</v>
      </c>
      <c r="F8" s="6">
        <v>4085</v>
      </c>
      <c r="G8" s="5">
        <f t="shared" si="1"/>
        <v>3252</v>
      </c>
      <c r="H8" s="5">
        <v>3</v>
      </c>
      <c r="I8" s="6">
        <v>3249</v>
      </c>
      <c r="J8" s="7">
        <f t="shared" si="2"/>
        <v>25.615006150061493</v>
      </c>
      <c r="K8" s="7">
        <f t="shared" si="2"/>
        <v>-100</v>
      </c>
      <c r="L8" s="7">
        <f t="shared" si="2"/>
        <v>25.730994152046783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2044</v>
      </c>
      <c r="E9" s="5">
        <v>6</v>
      </c>
      <c r="F9" s="6">
        <v>2038</v>
      </c>
      <c r="G9" s="5">
        <f t="shared" si="1"/>
        <v>1394</v>
      </c>
      <c r="H9" s="5">
        <v>6</v>
      </c>
      <c r="I9" s="6">
        <v>1388</v>
      </c>
      <c r="J9" s="7">
        <f t="shared" si="2"/>
        <v>46.628407460545198</v>
      </c>
      <c r="K9" s="7">
        <f t="shared" si="2"/>
        <v>0</v>
      </c>
      <c r="L9" s="7">
        <f t="shared" si="2"/>
        <v>46.829971181556203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48125</v>
      </c>
      <c r="E10" s="5">
        <v>62</v>
      </c>
      <c r="F10" s="6">
        <v>48063</v>
      </c>
      <c r="G10" s="5">
        <f t="shared" si="1"/>
        <v>38230</v>
      </c>
      <c r="H10" s="5">
        <v>57</v>
      </c>
      <c r="I10" s="6">
        <v>38173</v>
      </c>
      <c r="J10" s="7">
        <f t="shared" si="2"/>
        <v>25.88281454355219</v>
      </c>
      <c r="K10" s="7">
        <f t="shared" si="2"/>
        <v>8.7719298245614077</v>
      </c>
      <c r="L10" s="7">
        <f t="shared" si="2"/>
        <v>25.908364550860561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33953</v>
      </c>
      <c r="E11" s="5">
        <v>31</v>
      </c>
      <c r="F11" s="6">
        <v>33922</v>
      </c>
      <c r="G11" s="5">
        <f t="shared" si="1"/>
        <v>34403</v>
      </c>
      <c r="H11" s="5">
        <v>32</v>
      </c>
      <c r="I11" s="6">
        <v>34371</v>
      </c>
      <c r="J11" s="7">
        <f t="shared" si="2"/>
        <v>-1.3080254628956789</v>
      </c>
      <c r="K11" s="7">
        <f t="shared" si="2"/>
        <v>-3.125</v>
      </c>
      <c r="L11" s="7">
        <f t="shared" si="2"/>
        <v>-1.3063338279363457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20262</v>
      </c>
      <c r="E12" s="5">
        <v>34</v>
      </c>
      <c r="F12" s="6">
        <v>20228</v>
      </c>
      <c r="G12" s="5">
        <f t="shared" si="1"/>
        <v>15169</v>
      </c>
      <c r="H12" s="5">
        <v>36</v>
      </c>
      <c r="I12" s="6">
        <v>15133</v>
      </c>
      <c r="J12" s="7">
        <f t="shared" si="2"/>
        <v>33.575054387237138</v>
      </c>
      <c r="K12" s="7">
        <f t="shared" si="2"/>
        <v>-5.555555555555558</v>
      </c>
      <c r="L12" s="7">
        <f t="shared" si="2"/>
        <v>33.668142470098459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50689</v>
      </c>
      <c r="E13" s="5">
        <v>267</v>
      </c>
      <c r="F13" s="6">
        <v>50422</v>
      </c>
      <c r="G13" s="5">
        <f t="shared" si="1"/>
        <v>45424</v>
      </c>
      <c r="H13" s="5">
        <v>251</v>
      </c>
      <c r="I13" s="6">
        <v>45173</v>
      </c>
      <c r="J13" s="7">
        <f t="shared" si="2"/>
        <v>11.590789010214863</v>
      </c>
      <c r="K13" s="7">
        <f t="shared" si="2"/>
        <v>6.3745019920318668</v>
      </c>
      <c r="L13" s="7">
        <f t="shared" si="2"/>
        <v>11.619772873176458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37656</v>
      </c>
      <c r="E14" s="5">
        <v>25</v>
      </c>
      <c r="F14" s="6">
        <v>37631</v>
      </c>
      <c r="G14" s="5">
        <f t="shared" si="1"/>
        <v>25952</v>
      </c>
      <c r="H14" s="5">
        <v>24</v>
      </c>
      <c r="I14" s="6">
        <v>25928</v>
      </c>
      <c r="J14" s="7">
        <f t="shared" si="2"/>
        <v>45.098643649815038</v>
      </c>
      <c r="K14" s="7">
        <f t="shared" si="2"/>
        <v>4.1666666666666741</v>
      </c>
      <c r="L14" s="7">
        <f t="shared" si="2"/>
        <v>45.136531934588085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31685</v>
      </c>
      <c r="E15" s="5">
        <v>207</v>
      </c>
      <c r="F15" s="6">
        <v>31478</v>
      </c>
      <c r="G15" s="5">
        <f t="shared" si="1"/>
        <v>43851</v>
      </c>
      <c r="H15" s="5">
        <v>215</v>
      </c>
      <c r="I15" s="6">
        <v>43636</v>
      </c>
      <c r="J15" s="7">
        <f t="shared" si="2"/>
        <v>-27.743951107158328</v>
      </c>
      <c r="K15" s="7">
        <f t="shared" si="2"/>
        <v>-3.7209302325581395</v>
      </c>
      <c r="L15" s="7">
        <f t="shared" si="2"/>
        <v>-27.862315519296001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3141</v>
      </c>
      <c r="E16" s="5">
        <f t="shared" si="3"/>
        <v>29</v>
      </c>
      <c r="F16" s="5">
        <f t="shared" si="3"/>
        <v>3112</v>
      </c>
      <c r="G16" s="5">
        <f t="shared" si="3"/>
        <v>2762</v>
      </c>
      <c r="H16" s="5">
        <f t="shared" si="3"/>
        <v>17</v>
      </c>
      <c r="I16" s="5">
        <f t="shared" si="3"/>
        <v>2745</v>
      </c>
      <c r="J16" s="7">
        <f t="shared" si="2"/>
        <v>13.721940622737151</v>
      </c>
      <c r="K16" s="7">
        <f t="shared" si="2"/>
        <v>70.588235294117638</v>
      </c>
      <c r="L16" s="7">
        <f t="shared" si="2"/>
        <v>13.369763205828789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225511</v>
      </c>
      <c r="E17" s="5">
        <v>655</v>
      </c>
      <c r="F17" s="6">
        <v>224856</v>
      </c>
      <c r="G17" s="5">
        <f t="shared" si="1"/>
        <v>205791</v>
      </c>
      <c r="H17" s="5">
        <v>632</v>
      </c>
      <c r="I17" s="6">
        <v>205159</v>
      </c>
      <c r="J17" s="7">
        <f t="shared" si="2"/>
        <v>9.582537623122489</v>
      </c>
      <c r="K17" s="7">
        <f t="shared" si="2"/>
        <v>3.6392405063291111</v>
      </c>
      <c r="L17" s="7">
        <f t="shared" si="2"/>
        <v>9.6008461729682804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1796</v>
      </c>
      <c r="E18" s="5">
        <f t="shared" si="4"/>
        <v>8</v>
      </c>
      <c r="F18" s="5">
        <f t="shared" si="4"/>
        <v>1788</v>
      </c>
      <c r="G18" s="5">
        <f t="shared" si="4"/>
        <v>1141</v>
      </c>
      <c r="H18" s="5">
        <f t="shared" si="4"/>
        <v>6</v>
      </c>
      <c r="I18" s="5">
        <f t="shared" si="4"/>
        <v>1135</v>
      </c>
      <c r="J18" s="7">
        <f t="shared" si="2"/>
        <v>57.405784399649427</v>
      </c>
      <c r="K18" s="7">
        <f t="shared" si="2"/>
        <v>33.333333333333329</v>
      </c>
      <c r="L18" s="7">
        <f t="shared" si="2"/>
        <v>57.533039647577098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936715</v>
      </c>
      <c r="E19" s="5">
        <v>444179</v>
      </c>
      <c r="F19" s="6">
        <v>492536</v>
      </c>
      <c r="G19" s="5">
        <f t="shared" si="1"/>
        <v>753437</v>
      </c>
      <c r="H19" s="5">
        <v>304461</v>
      </c>
      <c r="I19" s="6">
        <v>448976</v>
      </c>
      <c r="J19" s="7">
        <f t="shared" si="2"/>
        <v>24.325590593506831</v>
      </c>
      <c r="K19" s="7">
        <f t="shared" si="2"/>
        <v>45.890278229395555</v>
      </c>
      <c r="L19" s="7">
        <f t="shared" si="2"/>
        <v>9.7020776166209401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12246</v>
      </c>
      <c r="E20" s="5">
        <v>29</v>
      </c>
      <c r="F20" s="6">
        <v>12217</v>
      </c>
      <c r="G20" s="5">
        <f t="shared" si="1"/>
        <v>10314</v>
      </c>
      <c r="H20" s="5">
        <v>23</v>
      </c>
      <c r="I20" s="6">
        <v>10291</v>
      </c>
      <c r="J20" s="7">
        <f t="shared" si="2"/>
        <v>18.731820826061664</v>
      </c>
      <c r="K20" s="7">
        <f t="shared" si="2"/>
        <v>26.086956521739136</v>
      </c>
      <c r="L20" s="7">
        <f t="shared" si="2"/>
        <v>18.715382372947232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48830</v>
      </c>
      <c r="E21" s="5">
        <v>332</v>
      </c>
      <c r="F21" s="6">
        <v>48498</v>
      </c>
      <c r="G21" s="5">
        <f t="shared" si="1"/>
        <v>44580</v>
      </c>
      <c r="H21" s="5">
        <v>347</v>
      </c>
      <c r="I21" s="6">
        <v>44233</v>
      </c>
      <c r="J21" s="7">
        <f t="shared" si="2"/>
        <v>9.5334230596680225</v>
      </c>
      <c r="K21" s="7">
        <f t="shared" si="2"/>
        <v>-4.3227665706051859</v>
      </c>
      <c r="L21" s="7">
        <f t="shared" si="2"/>
        <v>9.642122397305176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346</v>
      </c>
      <c r="E22" s="5">
        <v>4</v>
      </c>
      <c r="F22" s="6">
        <v>342</v>
      </c>
      <c r="G22" s="5">
        <f t="shared" si="1"/>
        <v>299</v>
      </c>
      <c r="H22" s="5">
        <v>0</v>
      </c>
      <c r="I22" s="6">
        <v>299</v>
      </c>
      <c r="J22" s="7">
        <f t="shared" si="2"/>
        <v>15.71906354515049</v>
      </c>
      <c r="K22" s="7" t="str">
        <f t="shared" si="2"/>
        <v>-</v>
      </c>
      <c r="L22" s="7">
        <f t="shared" si="2"/>
        <v>14.381270903010023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504</v>
      </c>
      <c r="E23" s="5">
        <v>18</v>
      </c>
      <c r="F23" s="6">
        <v>486</v>
      </c>
      <c r="G23" s="5">
        <f t="shared" si="1"/>
        <v>329</v>
      </c>
      <c r="H23" s="5">
        <v>20</v>
      </c>
      <c r="I23" s="6">
        <v>309</v>
      </c>
      <c r="J23" s="7">
        <f t="shared" si="2"/>
        <v>53.191489361702125</v>
      </c>
      <c r="K23" s="7">
        <f t="shared" si="2"/>
        <v>-9.9999999999999982</v>
      </c>
      <c r="L23" s="7">
        <f t="shared" si="2"/>
        <v>57.28155339805825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100</v>
      </c>
      <c r="E24" s="5">
        <v>6</v>
      </c>
      <c r="F24" s="6">
        <v>94</v>
      </c>
      <c r="G24" s="5">
        <f t="shared" si="1"/>
        <v>109</v>
      </c>
      <c r="H24" s="5">
        <v>3</v>
      </c>
      <c r="I24" s="6">
        <v>106</v>
      </c>
      <c r="J24" s="7">
        <f t="shared" si="2"/>
        <v>-8.2568807339449499</v>
      </c>
      <c r="K24" s="7">
        <f t="shared" si="2"/>
        <v>100</v>
      </c>
      <c r="L24" s="7">
        <f t="shared" si="2"/>
        <v>-11.32075471698113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1023</v>
      </c>
      <c r="E25" s="5">
        <f t="shared" si="5"/>
        <v>19</v>
      </c>
      <c r="F25" s="5">
        <f t="shared" si="5"/>
        <v>1004</v>
      </c>
      <c r="G25" s="5">
        <f t="shared" si="5"/>
        <v>896</v>
      </c>
      <c r="H25" s="5">
        <f t="shared" si="5"/>
        <v>16</v>
      </c>
      <c r="I25" s="5">
        <f t="shared" si="5"/>
        <v>880</v>
      </c>
      <c r="J25" s="7">
        <f t="shared" si="2"/>
        <v>14.174107142857139</v>
      </c>
      <c r="K25" s="7">
        <f t="shared" si="2"/>
        <v>18.75</v>
      </c>
      <c r="L25" s="7">
        <f t="shared" si="2"/>
        <v>14.090909090909086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63049</v>
      </c>
      <c r="E26" s="5">
        <v>408</v>
      </c>
      <c r="F26" s="6">
        <v>62641</v>
      </c>
      <c r="G26" s="5">
        <f t="shared" si="1"/>
        <v>56527</v>
      </c>
      <c r="H26" s="5">
        <v>409</v>
      </c>
      <c r="I26" s="6">
        <v>56118</v>
      </c>
      <c r="J26" s="7">
        <f t="shared" si="2"/>
        <v>11.537849169423463</v>
      </c>
      <c r="K26" s="7">
        <f t="shared" si="2"/>
        <v>-0.24449877750610804</v>
      </c>
      <c r="L26" s="7">
        <f t="shared" si="2"/>
        <v>11.623721444099932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693</v>
      </c>
      <c r="E27" s="5">
        <v>1</v>
      </c>
      <c r="F27" s="6">
        <v>692</v>
      </c>
      <c r="G27" s="5">
        <f t="shared" si="1"/>
        <v>486</v>
      </c>
      <c r="H27" s="5">
        <v>0</v>
      </c>
      <c r="I27" s="6">
        <v>486</v>
      </c>
      <c r="J27" s="7">
        <f t="shared" si="2"/>
        <v>42.592592592592581</v>
      </c>
      <c r="K27" s="7" t="str">
        <f t="shared" si="2"/>
        <v>-</v>
      </c>
      <c r="L27" s="7">
        <f t="shared" si="2"/>
        <v>42.386831275720162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4413</v>
      </c>
      <c r="E28" s="5">
        <v>8</v>
      </c>
      <c r="F28" s="6">
        <v>4405</v>
      </c>
      <c r="G28" s="5">
        <f t="shared" si="1"/>
        <v>4119</v>
      </c>
      <c r="H28" s="5">
        <v>9</v>
      </c>
      <c r="I28" s="6">
        <v>4110</v>
      </c>
      <c r="J28" s="7">
        <f t="shared" si="2"/>
        <v>7.1376547705753746</v>
      </c>
      <c r="K28" s="7">
        <f t="shared" si="2"/>
        <v>-11.111111111111116</v>
      </c>
      <c r="L28" s="7">
        <f t="shared" si="2"/>
        <v>7.1776155717761636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5352</v>
      </c>
      <c r="E29" s="5">
        <v>4</v>
      </c>
      <c r="F29" s="6">
        <v>5348</v>
      </c>
      <c r="G29" s="5">
        <f t="shared" si="1"/>
        <v>4423</v>
      </c>
      <c r="H29" s="5">
        <v>11</v>
      </c>
      <c r="I29" s="6">
        <v>4412</v>
      </c>
      <c r="J29" s="7">
        <f t="shared" si="2"/>
        <v>21.003843545105138</v>
      </c>
      <c r="K29" s="7">
        <f t="shared" si="2"/>
        <v>-63.636363636363633</v>
      </c>
      <c r="L29" s="7">
        <f t="shared" si="2"/>
        <v>21.214868540344511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1829</v>
      </c>
      <c r="E30" s="5">
        <v>0</v>
      </c>
      <c r="F30" s="6">
        <v>1829</v>
      </c>
      <c r="G30" s="5">
        <f t="shared" si="1"/>
        <v>1544</v>
      </c>
      <c r="H30" s="5">
        <v>1</v>
      </c>
      <c r="I30" s="6">
        <v>1543</v>
      </c>
      <c r="J30" s="7">
        <f t="shared" si="2"/>
        <v>18.458549222797927</v>
      </c>
      <c r="K30" s="7">
        <f t="shared" si="2"/>
        <v>-100</v>
      </c>
      <c r="L30" s="7">
        <f t="shared" si="2"/>
        <v>18.535320803629297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2128</v>
      </c>
      <c r="E31" s="5">
        <v>3</v>
      </c>
      <c r="F31" s="6">
        <v>2125</v>
      </c>
      <c r="G31" s="5">
        <f t="shared" si="1"/>
        <v>1800</v>
      </c>
      <c r="H31" s="5">
        <v>1</v>
      </c>
      <c r="I31" s="6">
        <v>1799</v>
      </c>
      <c r="J31" s="7">
        <f t="shared" si="2"/>
        <v>18.222222222222229</v>
      </c>
      <c r="K31" s="7">
        <f t="shared" si="2"/>
        <v>200</v>
      </c>
      <c r="L31" s="7">
        <f t="shared" si="2"/>
        <v>18.121178432462482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958</v>
      </c>
      <c r="E32" s="5">
        <v>1</v>
      </c>
      <c r="F32" s="6">
        <v>957</v>
      </c>
      <c r="G32" s="5">
        <f t="shared" si="1"/>
        <v>823</v>
      </c>
      <c r="H32" s="5">
        <v>0</v>
      </c>
      <c r="I32" s="6">
        <v>823</v>
      </c>
      <c r="J32" s="7">
        <f t="shared" si="2"/>
        <v>16.403402187120285</v>
      </c>
      <c r="K32" s="7" t="str">
        <f t="shared" si="2"/>
        <v>-</v>
      </c>
      <c r="L32" s="7">
        <f t="shared" si="2"/>
        <v>16.281895504252741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1187</v>
      </c>
      <c r="E33" s="5">
        <v>2</v>
      </c>
      <c r="F33" s="6">
        <v>1185</v>
      </c>
      <c r="G33" s="5">
        <f t="shared" si="1"/>
        <v>839</v>
      </c>
      <c r="H33" s="5">
        <v>5</v>
      </c>
      <c r="I33" s="6">
        <v>834</v>
      </c>
      <c r="J33" s="7">
        <f t="shared" si="2"/>
        <v>41.477949940405232</v>
      </c>
      <c r="K33" s="7">
        <f t="shared" si="2"/>
        <v>-60</v>
      </c>
      <c r="L33" s="7">
        <f t="shared" si="2"/>
        <v>42.086330935251802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5592</v>
      </c>
      <c r="E34" s="5">
        <v>10</v>
      </c>
      <c r="F34" s="6">
        <v>5582</v>
      </c>
      <c r="G34" s="5">
        <f t="shared" si="1"/>
        <v>4883</v>
      </c>
      <c r="H34" s="5">
        <v>6</v>
      </c>
      <c r="I34" s="6">
        <v>4877</v>
      </c>
      <c r="J34" s="7">
        <f t="shared" si="2"/>
        <v>14.519762441122253</v>
      </c>
      <c r="K34" s="7">
        <f t="shared" si="2"/>
        <v>66.666666666666671</v>
      </c>
      <c r="L34" s="7">
        <f t="shared" si="2"/>
        <v>14.45560795571048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647</v>
      </c>
      <c r="E35" s="5">
        <v>0</v>
      </c>
      <c r="F35" s="6">
        <v>647</v>
      </c>
      <c r="G35" s="5">
        <f t="shared" si="1"/>
        <v>610</v>
      </c>
      <c r="H35" s="5">
        <v>3</v>
      </c>
      <c r="I35" s="6">
        <v>607</v>
      </c>
      <c r="J35" s="7">
        <f t="shared" si="2"/>
        <v>6.0655737704917945</v>
      </c>
      <c r="K35" s="7">
        <f t="shared" si="2"/>
        <v>-100</v>
      </c>
      <c r="L35" s="7">
        <f t="shared" si="2"/>
        <v>6.5897858319604596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165</v>
      </c>
      <c r="E36" s="5">
        <v>0</v>
      </c>
      <c r="F36" s="6">
        <v>165</v>
      </c>
      <c r="G36" s="5">
        <f t="shared" si="1"/>
        <v>133</v>
      </c>
      <c r="H36" s="5">
        <v>0</v>
      </c>
      <c r="I36" s="6">
        <v>133</v>
      </c>
      <c r="J36" s="7">
        <f t="shared" si="2"/>
        <v>24.060150375939848</v>
      </c>
      <c r="K36" s="7" t="str">
        <f t="shared" si="2"/>
        <v>-</v>
      </c>
      <c r="L36" s="7">
        <f t="shared" si="2"/>
        <v>24.060150375939848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702</v>
      </c>
      <c r="E37" s="5">
        <v>4</v>
      </c>
      <c r="F37" s="6">
        <v>698</v>
      </c>
      <c r="G37" s="5">
        <f t="shared" si="1"/>
        <v>559</v>
      </c>
      <c r="H37" s="5">
        <v>1</v>
      </c>
      <c r="I37" s="6">
        <v>558</v>
      </c>
      <c r="J37" s="7">
        <f t="shared" si="2"/>
        <v>25.581395348837212</v>
      </c>
      <c r="K37" s="7">
        <f t="shared" si="2"/>
        <v>300</v>
      </c>
      <c r="L37" s="7">
        <f t="shared" si="2"/>
        <v>25.089605734767019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1745</v>
      </c>
      <c r="E38" s="5">
        <v>1</v>
      </c>
      <c r="F38" s="6">
        <v>1744</v>
      </c>
      <c r="G38" s="5">
        <f t="shared" si="1"/>
        <v>622</v>
      </c>
      <c r="H38" s="5">
        <v>0</v>
      </c>
      <c r="I38" s="6">
        <v>622</v>
      </c>
      <c r="J38" s="7">
        <f t="shared" si="2"/>
        <v>180.54662379421219</v>
      </c>
      <c r="K38" s="7" t="str">
        <f t="shared" si="2"/>
        <v>-</v>
      </c>
      <c r="L38" s="7">
        <f t="shared" si="2"/>
        <v>180.38585209003216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4466</v>
      </c>
      <c r="E39" s="5">
        <f t="shared" si="6"/>
        <v>1</v>
      </c>
      <c r="F39" s="5">
        <f t="shared" si="6"/>
        <v>4465</v>
      </c>
      <c r="G39" s="5">
        <f t="shared" si="6"/>
        <v>3614</v>
      </c>
      <c r="H39" s="5">
        <f t="shared" si="6"/>
        <v>0</v>
      </c>
      <c r="I39" s="5">
        <f t="shared" si="6"/>
        <v>3614</v>
      </c>
      <c r="J39" s="7">
        <f t="shared" si="2"/>
        <v>23.574986164914225</v>
      </c>
      <c r="K39" s="7" t="str">
        <f t="shared" si="2"/>
        <v>-</v>
      </c>
      <c r="L39" s="7">
        <f t="shared" si="2"/>
        <v>23.547315993359152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29877</v>
      </c>
      <c r="E40" s="5">
        <v>35</v>
      </c>
      <c r="F40" s="6">
        <v>29842</v>
      </c>
      <c r="G40" s="5">
        <f t="shared" si="1"/>
        <v>24455</v>
      </c>
      <c r="H40" s="5">
        <v>37</v>
      </c>
      <c r="I40" s="6">
        <v>24418</v>
      </c>
      <c r="J40" s="7">
        <f t="shared" si="2"/>
        <v>22.17133510529543</v>
      </c>
      <c r="K40" s="7">
        <f t="shared" si="2"/>
        <v>-5.4054054054054053</v>
      </c>
      <c r="L40" s="7">
        <f t="shared" si="2"/>
        <v>22.213121467769682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7541</v>
      </c>
      <c r="E41" s="5">
        <v>14</v>
      </c>
      <c r="F41" s="6">
        <v>7527</v>
      </c>
      <c r="G41" s="5">
        <f t="shared" si="1"/>
        <v>5950</v>
      </c>
      <c r="H41" s="5">
        <v>17</v>
      </c>
      <c r="I41" s="6">
        <v>5933</v>
      </c>
      <c r="J41" s="7">
        <f t="shared" si="2"/>
        <v>26.739495798319336</v>
      </c>
      <c r="K41" s="7">
        <f t="shared" si="2"/>
        <v>-17.647058823529417</v>
      </c>
      <c r="L41" s="7">
        <f t="shared" si="2"/>
        <v>26.866677903252988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1325</v>
      </c>
      <c r="E42" s="5">
        <v>5</v>
      </c>
      <c r="F42" s="6">
        <v>1320</v>
      </c>
      <c r="G42" s="5">
        <f t="shared" si="1"/>
        <v>929</v>
      </c>
      <c r="H42" s="5">
        <v>0</v>
      </c>
      <c r="I42" s="6">
        <v>929</v>
      </c>
      <c r="J42" s="7">
        <f t="shared" si="2"/>
        <v>42.626480086114093</v>
      </c>
      <c r="K42" s="7" t="str">
        <f t="shared" si="2"/>
        <v>-</v>
      </c>
      <c r="L42" s="7">
        <f t="shared" si="2"/>
        <v>42.088266953713656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205</v>
      </c>
      <c r="E43" s="5">
        <f t="shared" si="7"/>
        <v>2</v>
      </c>
      <c r="F43" s="5">
        <f t="shared" si="7"/>
        <v>203</v>
      </c>
      <c r="G43" s="5">
        <f t="shared" si="7"/>
        <v>191</v>
      </c>
      <c r="H43" s="5">
        <f t="shared" si="7"/>
        <v>0</v>
      </c>
      <c r="I43" s="5">
        <f t="shared" si="7"/>
        <v>191</v>
      </c>
      <c r="J43" s="7">
        <f t="shared" si="2"/>
        <v>7.3298429319371694</v>
      </c>
      <c r="K43" s="7" t="str">
        <f t="shared" si="2"/>
        <v>-</v>
      </c>
      <c r="L43" s="7">
        <f t="shared" si="2"/>
        <v>6.2827225130890119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9071</v>
      </c>
      <c r="E44" s="5">
        <v>21</v>
      </c>
      <c r="F44" s="6">
        <v>9050</v>
      </c>
      <c r="G44" s="5">
        <f t="shared" si="1"/>
        <v>7070</v>
      </c>
      <c r="H44" s="5">
        <v>17</v>
      </c>
      <c r="I44" s="6">
        <v>7053</v>
      </c>
      <c r="J44" s="7">
        <f t="shared" si="2"/>
        <v>28.302687411598292</v>
      </c>
      <c r="K44" s="7">
        <f t="shared" si="2"/>
        <v>23.529411764705888</v>
      </c>
      <c r="L44" s="7">
        <f t="shared" si="2"/>
        <v>28.314192542180638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382</v>
      </c>
      <c r="E45" s="5">
        <v>5</v>
      </c>
      <c r="F45" s="6">
        <v>377</v>
      </c>
      <c r="G45" s="5">
        <f t="shared" si="1"/>
        <v>274</v>
      </c>
      <c r="H45" s="5">
        <v>8</v>
      </c>
      <c r="I45" s="6">
        <v>266</v>
      </c>
      <c r="J45" s="7">
        <f t="shared" si="2"/>
        <v>39.416058394160579</v>
      </c>
      <c r="K45" s="7">
        <f t="shared" si="2"/>
        <v>-37.5</v>
      </c>
      <c r="L45" s="7">
        <f t="shared" si="2"/>
        <v>41.729323308270679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513</v>
      </c>
      <c r="E46" s="5">
        <f t="shared" si="8"/>
        <v>6</v>
      </c>
      <c r="F46" s="5">
        <f t="shared" si="8"/>
        <v>507</v>
      </c>
      <c r="G46" s="5">
        <f t="shared" si="8"/>
        <v>406</v>
      </c>
      <c r="H46" s="5">
        <f t="shared" si="8"/>
        <v>2</v>
      </c>
      <c r="I46" s="5">
        <f t="shared" si="8"/>
        <v>404</v>
      </c>
      <c r="J46" s="7">
        <f t="shared" si="2"/>
        <v>26.354679802955673</v>
      </c>
      <c r="K46" s="7">
        <f t="shared" si="2"/>
        <v>200</v>
      </c>
      <c r="L46" s="7">
        <f t="shared" si="2"/>
        <v>25.495049504950494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895</v>
      </c>
      <c r="E47" s="5">
        <v>11</v>
      </c>
      <c r="F47" s="6">
        <v>884</v>
      </c>
      <c r="G47" s="5">
        <f t="shared" si="1"/>
        <v>680</v>
      </c>
      <c r="H47" s="5">
        <v>10</v>
      </c>
      <c r="I47" s="6">
        <v>670</v>
      </c>
      <c r="J47" s="7">
        <f t="shared" si="2"/>
        <v>31.617647058823529</v>
      </c>
      <c r="K47" s="7">
        <f t="shared" si="2"/>
        <v>10.000000000000009</v>
      </c>
      <c r="L47" s="7">
        <f t="shared" si="2"/>
        <v>31.940298507462693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151</v>
      </c>
      <c r="E48" s="5">
        <v>65</v>
      </c>
      <c r="F48" s="12">
        <v>86</v>
      </c>
      <c r="G48" s="5">
        <f t="shared" si="1"/>
        <v>72</v>
      </c>
      <c r="H48" s="13">
        <v>27</v>
      </c>
      <c r="I48" s="12">
        <v>45</v>
      </c>
      <c r="J48" s="14">
        <f t="shared" si="2"/>
        <v>109.72222222222223</v>
      </c>
      <c r="K48" s="14">
        <f t="shared" si="2"/>
        <v>140.74074074074073</v>
      </c>
      <c r="L48" s="14">
        <f t="shared" si="2"/>
        <v>91.111111111111114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1039758</v>
      </c>
      <c r="E49" s="5">
        <f t="shared" ref="E49:I49" si="9">E19+E26+E40+E44+E47+E48</f>
        <v>444719</v>
      </c>
      <c r="F49" s="5">
        <f t="shared" si="9"/>
        <v>595039</v>
      </c>
      <c r="G49" s="5">
        <f t="shared" si="9"/>
        <v>842241</v>
      </c>
      <c r="H49" s="5">
        <f t="shared" si="9"/>
        <v>304961</v>
      </c>
      <c r="I49" s="5">
        <f t="shared" si="9"/>
        <v>537280</v>
      </c>
      <c r="J49" s="7">
        <f t="shared" si="2"/>
        <v>23.451363683316305</v>
      </c>
      <c r="K49" s="7">
        <f t="shared" si="2"/>
        <v>45.828155075567032</v>
      </c>
      <c r="L49" s="7">
        <f t="shared" si="2"/>
        <v>10.75026057176891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2019-06-23T08:45:39Z</cp:lastPrinted>
  <dcterms:created xsi:type="dcterms:W3CDTF">2018-08-16T04:21:57Z</dcterms:created>
  <dcterms:modified xsi:type="dcterms:W3CDTF">2019-06-24T02:13:55Z</dcterms:modified>
</cp:coreProperties>
</file>