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6\"/>
    </mc:Choice>
  </mc:AlternateContent>
  <bookViews>
    <workbookView xWindow="0" yWindow="0" windowWidth="23040" windowHeight="913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5" i="1"/>
  <c r="D47" i="1"/>
  <c r="D46" i="1" s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J16" i="1" s="1"/>
  <c r="G39" i="1"/>
  <c r="G25" i="1"/>
  <c r="D18" i="1"/>
  <c r="D43" i="1"/>
  <c r="D16" i="1"/>
  <c r="D39" i="1"/>
  <c r="D25" i="1"/>
  <c r="G18" i="1"/>
  <c r="G49" i="1"/>
  <c r="D49" i="1"/>
  <c r="E16" i="1"/>
  <c r="F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<sst xmlns="http://schemas.openxmlformats.org/spreadsheetml/2006/main" count="114" uniqueCount="63">
  <si>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</si>
  <si>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</si>
  <si>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</si>
  <si>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</si>
  <si>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</si>
  <si>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</si>
  <si>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</si>
  <si>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</si>
  <si>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</si>
  <si>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</si>
  <si>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</si>
  <si>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</si>
  <si>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</si>
  <si>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</si>
  <si>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</si>
  <si>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</si>
  <si>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</si>
  <si>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</si>
  <si>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</si>
  <si>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</si>
  <si>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</si>
  <si>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</si>
  <si>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</si>
  <si>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</si>
  <si>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</si>
  <si>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</si>
  <si>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</si>
  <si>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</si>
  <si>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</si>
  <si>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</si>
  <si>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</si>
  <si>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</si>
  <si>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</si>
  <si>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</si>
  <si>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</si>
  <si>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</si>
  <si>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</si>
  <si>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</si>
  <si>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</si>
  <si>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</si>
  <si>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</si>
  <si>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</si>
  <si>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</si>
  <si>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</si>
  <si>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</si>
  <si>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</si>
  <si>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</si>
  <si>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</si>
  <si>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</si>
  <si>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</si>
  <si>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</si>
  <si>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</si>
  <si>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</si>
  <si>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</si>
  <si>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</si>
  <si>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</si>
  <si>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</si>
  <si>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108年1至6月來臺旅客人次及成長率－按居住地分
Table 1-2 Visitor Arrivals by Residence,
January-June,2019</t>
  </si>
  <si>
    <t>108年1至6月 Jan.-June., 2019</t>
  </si>
  <si>
    <t>107年1至6月 Jan.-June.,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</si>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</sst>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R53" sqref="R53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821012</v>
      </c>
      <c r="E4" s="5">
        <v>763004</v>
      </c>
      <c r="F4" s="6">
        <v>58008</v>
      </c>
      <c r="G4" s="5">
        <f>H4+I4</f>
        <v>760019</v>
      </c>
      <c r="H4" s="5">
        <v>705598</v>
      </c>
      <c r="I4" s="6">
        <v>54421</v>
      </c>
      <c r="J4" s="7">
        <f>IF(G4=0,"-",((D4/G4)-1)*100)</f>
        <v>8.0251941069894315</v>
      </c>
      <c r="K4" s="7">
        <f>IF(H4=0,"-",((E4/H4)-1)*100)</f>
        <v>8.1357940356973746</v>
      </c>
      <c r="L4" s="7">
        <f>IF(I4=0,"-",((F4/I4)-1)*100)</f>
        <v>6.5912056007791042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1677009</v>
      </c>
      <c r="E5" s="5">
        <v>1661447</v>
      </c>
      <c r="F5" s="6">
        <v>15562</v>
      </c>
      <c r="G5" s="5">
        <f t="shared" ref="G5:G48" si="1">H5+I5</f>
        <v>1313425</v>
      </c>
      <c r="H5" s="5">
        <v>1297447</v>
      </c>
      <c r="I5" s="6">
        <v>15978</v>
      </c>
      <c r="J5" s="7">
        <f t="shared" ref="J5:L49" si="2">IF(G5=0,"-",((D5/G5)-1)*100)</f>
        <v>27.682128785427416</v>
      </c>
      <c r="K5" s="7">
        <f t="shared" si="2"/>
        <v>28.055095892163617</v>
      </c>
      <c r="L5" s="7">
        <f t="shared" si="2"/>
        <v>-2.6035799223932954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978974</v>
      </c>
      <c r="E6" s="5">
        <v>828</v>
      </c>
      <c r="F6" s="6">
        <v>978146</v>
      </c>
      <c r="G6" s="5">
        <f t="shared" si="1"/>
        <v>904344</v>
      </c>
      <c r="H6" s="5">
        <v>751</v>
      </c>
      <c r="I6" s="6">
        <v>903593</v>
      </c>
      <c r="J6" s="7">
        <f t="shared" si="2"/>
        <v>8.2523906831913472</v>
      </c>
      <c r="K6" s="7">
        <f t="shared" si="2"/>
        <v>10.252996005326231</v>
      </c>
      <c r="L6" s="7">
        <f t="shared" si="2"/>
        <v>8.2507279272858511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555565</v>
      </c>
      <c r="E7" s="5">
        <v>1919</v>
      </c>
      <c r="F7" s="6">
        <v>553646</v>
      </c>
      <c r="G7" s="5">
        <f t="shared" si="1"/>
        <v>507642</v>
      </c>
      <c r="H7" s="5">
        <v>1907</v>
      </c>
      <c r="I7" s="6">
        <v>505735</v>
      </c>
      <c r="J7" s="7">
        <f t="shared" si="2"/>
        <v>9.4403142371986668</v>
      </c>
      <c r="K7" s="7">
        <f t="shared" si="2"/>
        <v>0.62926061877293105</v>
      </c>
      <c r="L7" s="7">
        <f t="shared" si="2"/>
        <v>9.4735385132529881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20204</v>
      </c>
      <c r="E8" s="5">
        <v>14</v>
      </c>
      <c r="F8" s="6">
        <v>20190</v>
      </c>
      <c r="G8" s="5">
        <f t="shared" si="1"/>
        <v>18916</v>
      </c>
      <c r="H8" s="5">
        <v>13</v>
      </c>
      <c r="I8" s="6">
        <v>18903</v>
      </c>
      <c r="J8" s="7">
        <f t="shared" si="2"/>
        <v>6.809050539226047</v>
      </c>
      <c r="K8" s="7">
        <f t="shared" si="2"/>
        <v>7.6923076923076872</v>
      </c>
      <c r="L8" s="7">
        <f t="shared" si="2"/>
        <v>6.8084431042691573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11552</v>
      </c>
      <c r="E9" s="5">
        <v>48</v>
      </c>
      <c r="F9" s="6">
        <v>11504</v>
      </c>
      <c r="G9" s="5">
        <f t="shared" si="1"/>
        <v>10461</v>
      </c>
      <c r="H9" s="5">
        <v>37</v>
      </c>
      <c r="I9" s="6">
        <v>10424</v>
      </c>
      <c r="J9" s="7">
        <f t="shared" si="2"/>
        <v>10.429213268329995</v>
      </c>
      <c r="K9" s="7">
        <f t="shared" si="2"/>
        <v>29.729729729729737</v>
      </c>
      <c r="L9" s="7">
        <f t="shared" si="2"/>
        <v>10.36070606293169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265142</v>
      </c>
      <c r="E10" s="5">
        <v>422</v>
      </c>
      <c r="F10" s="6">
        <v>264720</v>
      </c>
      <c r="G10" s="5">
        <f t="shared" si="1"/>
        <v>254633</v>
      </c>
      <c r="H10" s="5">
        <v>391</v>
      </c>
      <c r="I10" s="6">
        <v>254242</v>
      </c>
      <c r="J10" s="7">
        <f t="shared" si="2"/>
        <v>4.1271162810790463</v>
      </c>
      <c r="K10" s="7">
        <f t="shared" si="2"/>
        <v>7.9283887468030612</v>
      </c>
      <c r="L10" s="7">
        <f t="shared" si="2"/>
        <v>4.1212702857907013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209704</v>
      </c>
      <c r="E11" s="5">
        <v>179</v>
      </c>
      <c r="F11" s="6">
        <v>209525</v>
      </c>
      <c r="G11" s="5">
        <f t="shared" si="1"/>
        <v>197457</v>
      </c>
      <c r="H11" s="5">
        <v>159</v>
      </c>
      <c r="I11" s="6">
        <v>197298</v>
      </c>
      <c r="J11" s="7">
        <f t="shared" si="2"/>
        <v>6.2023630461315538</v>
      </c>
      <c r="K11" s="7">
        <f t="shared" si="2"/>
        <v>12.578616352201255</v>
      </c>
      <c r="L11" s="7">
        <f t="shared" si="2"/>
        <v>6.197224503036014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108798</v>
      </c>
      <c r="E12" s="5">
        <v>258</v>
      </c>
      <c r="F12" s="6">
        <v>108540</v>
      </c>
      <c r="G12" s="5">
        <f t="shared" si="1"/>
        <v>99775</v>
      </c>
      <c r="H12" s="5">
        <v>251</v>
      </c>
      <c r="I12" s="6">
        <v>99524</v>
      </c>
      <c r="J12" s="7">
        <f t="shared" si="2"/>
        <v>9.043347531946889</v>
      </c>
      <c r="K12" s="7">
        <f t="shared" si="2"/>
        <v>2.7888446215139417</v>
      </c>
      <c r="L12" s="7">
        <f t="shared" si="2"/>
        <v>9.059121417949445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258380</v>
      </c>
      <c r="E13" s="5">
        <v>1391</v>
      </c>
      <c r="F13" s="6">
        <v>256989</v>
      </c>
      <c r="G13" s="5">
        <f t="shared" si="1"/>
        <v>230423</v>
      </c>
      <c r="H13" s="5">
        <v>1427</v>
      </c>
      <c r="I13" s="6">
        <v>228996</v>
      </c>
      <c r="J13" s="7">
        <f t="shared" si="2"/>
        <v>12.132903399400231</v>
      </c>
      <c r="K13" s="7">
        <f t="shared" si="2"/>
        <v>-2.522775052557813</v>
      </c>
      <c r="L13" s="7">
        <f t="shared" si="2"/>
        <v>12.224230990934348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205462</v>
      </c>
      <c r="E14" s="5">
        <v>208</v>
      </c>
      <c r="F14" s="6">
        <v>205254</v>
      </c>
      <c r="G14" s="5">
        <f t="shared" si="1"/>
        <v>159144</v>
      </c>
      <c r="H14" s="5">
        <v>211</v>
      </c>
      <c r="I14" s="6">
        <v>158933</v>
      </c>
      <c r="J14" s="7">
        <f t="shared" si="2"/>
        <v>29.104458854873585</v>
      </c>
      <c r="K14" s="7">
        <f t="shared" si="2"/>
        <v>-1.4218009478673022</v>
      </c>
      <c r="L14" s="7">
        <f t="shared" si="2"/>
        <v>29.144985622872532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205468</v>
      </c>
      <c r="E15" s="5">
        <v>1575</v>
      </c>
      <c r="F15" s="6">
        <v>203893</v>
      </c>
      <c r="G15" s="5">
        <f t="shared" si="1"/>
        <v>251865</v>
      </c>
      <c r="H15" s="5">
        <v>1672</v>
      </c>
      <c r="I15" s="6">
        <v>250193</v>
      </c>
      <c r="J15" s="7">
        <f t="shared" si="2"/>
        <v>-18.42137653107816</v>
      </c>
      <c r="K15" s="7">
        <f t="shared" si="2"/>
        <v>-5.8014354066985625</v>
      </c>
      <c r="L15" s="7">
        <f t="shared" si="2"/>
        <v>-18.505713589109206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17977</v>
      </c>
      <c r="E16" s="5">
        <f t="shared" si="3"/>
        <v>172</v>
      </c>
      <c r="F16" s="5">
        <f t="shared" si="3"/>
        <v>17805</v>
      </c>
      <c r="G16" s="5">
        <f t="shared" si="3"/>
        <v>18626</v>
      </c>
      <c r="H16" s="5">
        <f t="shared" si="3"/>
        <v>157</v>
      </c>
      <c r="I16" s="5">
        <f t="shared" si="3"/>
        <v>18469</v>
      </c>
      <c r="J16" s="7">
        <f t="shared" si="2"/>
        <v>-3.4843766777622687</v>
      </c>
      <c r="K16" s="7">
        <f t="shared" si="2"/>
        <v>9.554140127388532</v>
      </c>
      <c r="L16" s="7">
        <f t="shared" si="2"/>
        <v>-3.5952136011695224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1270931</v>
      </c>
      <c r="E17" s="5">
        <v>4205</v>
      </c>
      <c r="F17" s="6">
        <v>1266726</v>
      </c>
      <c r="G17" s="5">
        <f t="shared" si="1"/>
        <v>1211923</v>
      </c>
      <c r="H17" s="5">
        <v>4268</v>
      </c>
      <c r="I17" s="6">
        <v>1207655</v>
      </c>
      <c r="J17" s="7">
        <f t="shared" si="2"/>
        <v>4.8689561960619576</v>
      </c>
      <c r="K17" s="7">
        <f t="shared" si="2"/>
        <v>-1.4761012183692634</v>
      </c>
      <c r="L17" s="7">
        <f t="shared" si="2"/>
        <v>4.8913804025156216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9954</v>
      </c>
      <c r="E18" s="5">
        <f t="shared" si="4"/>
        <v>39</v>
      </c>
      <c r="F18" s="5">
        <f t="shared" si="4"/>
        <v>9915</v>
      </c>
      <c r="G18" s="5">
        <f t="shared" si="4"/>
        <v>7223</v>
      </c>
      <c r="H18" s="5">
        <f t="shared" si="4"/>
        <v>28</v>
      </c>
      <c r="I18" s="5">
        <f t="shared" si="4"/>
        <v>7195</v>
      </c>
      <c r="J18" s="7">
        <f t="shared" si="2"/>
        <v>37.809774331995015</v>
      </c>
      <c r="K18" s="7">
        <f t="shared" si="2"/>
        <v>39.285714285714278</v>
      </c>
      <c r="L18" s="7">
        <f t="shared" si="2"/>
        <v>37.80403057678943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5345201</v>
      </c>
      <c r="E19" s="5">
        <v>2431504</v>
      </c>
      <c r="F19" s="6">
        <v>2913697</v>
      </c>
      <c r="G19" s="5">
        <f t="shared" si="1"/>
        <v>4733953</v>
      </c>
      <c r="H19" s="5">
        <v>2010049</v>
      </c>
      <c r="I19" s="6">
        <v>2723904</v>
      </c>
      <c r="J19" s="7">
        <f t="shared" si="2"/>
        <v>12.911999760031412</v>
      </c>
      <c r="K19" s="7">
        <f t="shared" si="2"/>
        <v>20.967399302206058</v>
      </c>
      <c r="L19" s="7">
        <f t="shared" si="2"/>
        <v>6.9676831488921787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68396</v>
      </c>
      <c r="E20" s="5">
        <v>176</v>
      </c>
      <c r="F20" s="6">
        <v>68220</v>
      </c>
      <c r="G20" s="5">
        <f t="shared" si="1"/>
        <v>63172</v>
      </c>
      <c r="H20" s="5">
        <v>158</v>
      </c>
      <c r="I20" s="6">
        <v>63014</v>
      </c>
      <c r="J20" s="7">
        <f t="shared" si="2"/>
        <v>8.2694864813525051</v>
      </c>
      <c r="K20" s="7">
        <f t="shared" si="2"/>
        <v>11.392405063291132</v>
      </c>
      <c r="L20" s="7">
        <f t="shared" si="2"/>
        <v>8.2616561399054156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295672</v>
      </c>
      <c r="E21" s="5">
        <v>2135</v>
      </c>
      <c r="F21" s="6">
        <v>293537</v>
      </c>
      <c r="G21" s="5">
        <f t="shared" si="1"/>
        <v>281845</v>
      </c>
      <c r="H21" s="5">
        <v>2050</v>
      </c>
      <c r="I21" s="6">
        <v>279795</v>
      </c>
      <c r="J21" s="7">
        <f t="shared" si="2"/>
        <v>4.9058879880785611</v>
      </c>
      <c r="K21" s="7">
        <f t="shared" si="2"/>
        <v>4.1463414634146378</v>
      </c>
      <c r="L21" s="7">
        <f t="shared" si="2"/>
        <v>4.9114530281098689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1885</v>
      </c>
      <c r="E22" s="5">
        <v>12</v>
      </c>
      <c r="F22" s="6">
        <v>1873</v>
      </c>
      <c r="G22" s="5">
        <f t="shared" si="1"/>
        <v>2007</v>
      </c>
      <c r="H22" s="5">
        <v>3</v>
      </c>
      <c r="I22" s="6">
        <v>2004</v>
      </c>
      <c r="J22" s="7">
        <f t="shared" si="2"/>
        <v>-6.0787244643746856</v>
      </c>
      <c r="K22" s="7">
        <f t="shared" si="2"/>
        <v>300</v>
      </c>
      <c r="L22" s="7">
        <f t="shared" si="2"/>
        <v>-6.536926147704591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2792</v>
      </c>
      <c r="E23" s="5">
        <v>177</v>
      </c>
      <c r="F23" s="6">
        <v>2615</v>
      </c>
      <c r="G23" s="5">
        <f t="shared" si="1"/>
        <v>2442</v>
      </c>
      <c r="H23" s="5">
        <v>160</v>
      </c>
      <c r="I23" s="6">
        <v>2282</v>
      </c>
      <c r="J23" s="7">
        <f t="shared" si="2"/>
        <v>14.332514332514323</v>
      </c>
      <c r="K23" s="7">
        <f t="shared" si="2"/>
        <v>10.624999999999996</v>
      </c>
      <c r="L23" s="7">
        <f t="shared" si="2"/>
        <v>14.592462751971947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682</v>
      </c>
      <c r="E24" s="5">
        <v>85</v>
      </c>
      <c r="F24" s="6">
        <v>597</v>
      </c>
      <c r="G24" s="5">
        <f t="shared" si="1"/>
        <v>787</v>
      </c>
      <c r="H24" s="5">
        <v>68</v>
      </c>
      <c r="I24" s="6">
        <v>719</v>
      </c>
      <c r="J24" s="7">
        <f t="shared" si="2"/>
        <v>-13.341804320203298</v>
      </c>
      <c r="K24" s="7">
        <f t="shared" si="2"/>
        <v>25</v>
      </c>
      <c r="L24" s="7">
        <f t="shared" si="2"/>
        <v>-16.968011126564676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6501</v>
      </c>
      <c r="E25" s="5">
        <f t="shared" si="5"/>
        <v>106</v>
      </c>
      <c r="F25" s="5">
        <f t="shared" si="5"/>
        <v>6395</v>
      </c>
      <c r="G25" s="5">
        <f t="shared" si="5"/>
        <v>6215</v>
      </c>
      <c r="H25" s="5">
        <f t="shared" si="5"/>
        <v>145</v>
      </c>
      <c r="I25" s="5">
        <f t="shared" si="5"/>
        <v>6070</v>
      </c>
      <c r="J25" s="7">
        <f t="shared" si="2"/>
        <v>4.6017699115044275</v>
      </c>
      <c r="K25" s="7">
        <f t="shared" si="2"/>
        <v>-26.896551724137929</v>
      </c>
      <c r="L25" s="7">
        <f t="shared" si="2"/>
        <v>5.3542009884678832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375928</v>
      </c>
      <c r="E26" s="5">
        <v>2691</v>
      </c>
      <c r="F26" s="6">
        <v>373237</v>
      </c>
      <c r="G26" s="5">
        <f t="shared" si="1"/>
        <v>356468</v>
      </c>
      <c r="H26" s="5">
        <v>2584</v>
      </c>
      <c r="I26" s="6">
        <v>353884</v>
      </c>
      <c r="J26" s="7">
        <f t="shared" si="2"/>
        <v>5.4591155447333284</v>
      </c>
      <c r="K26" s="7">
        <f t="shared" si="2"/>
        <v>4.1408668730650078</v>
      </c>
      <c r="L26" s="7">
        <f t="shared" si="2"/>
        <v>5.4687411694227528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4023</v>
      </c>
      <c r="E27" s="5">
        <v>4</v>
      </c>
      <c r="F27" s="6">
        <v>4019</v>
      </c>
      <c r="G27" s="5">
        <f t="shared" si="1"/>
        <v>3454</v>
      </c>
      <c r="H27" s="5">
        <v>1</v>
      </c>
      <c r="I27" s="6">
        <v>3453</v>
      </c>
      <c r="J27" s="7">
        <f t="shared" si="2"/>
        <v>16.47365373480023</v>
      </c>
      <c r="K27" s="7">
        <f t="shared" si="2"/>
        <v>300</v>
      </c>
      <c r="L27" s="7">
        <f t="shared" si="2"/>
        <v>16.391543585288161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26947</v>
      </c>
      <c r="E28" s="5">
        <v>45</v>
      </c>
      <c r="F28" s="6">
        <v>26902</v>
      </c>
      <c r="G28" s="5">
        <f t="shared" si="1"/>
        <v>24887</v>
      </c>
      <c r="H28" s="5">
        <v>41</v>
      </c>
      <c r="I28" s="6">
        <v>24846</v>
      </c>
      <c r="J28" s="7">
        <f t="shared" si="2"/>
        <v>8.2774139108771738</v>
      </c>
      <c r="K28" s="7">
        <f t="shared" si="2"/>
        <v>9.7560975609756184</v>
      </c>
      <c r="L28" s="7">
        <f t="shared" si="2"/>
        <v>8.2749738388472984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37849</v>
      </c>
      <c r="E29" s="5">
        <v>61</v>
      </c>
      <c r="F29" s="6">
        <v>37788</v>
      </c>
      <c r="G29" s="5">
        <f t="shared" si="1"/>
        <v>31008</v>
      </c>
      <c r="H29" s="5">
        <v>66</v>
      </c>
      <c r="I29" s="6">
        <v>30942</v>
      </c>
      <c r="J29" s="7">
        <f t="shared" si="2"/>
        <v>22.062048503611976</v>
      </c>
      <c r="K29" s="7">
        <f t="shared" si="2"/>
        <v>-7.5757575757575797</v>
      </c>
      <c r="L29" s="7">
        <f t="shared" si="2"/>
        <v>22.125266627884432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9890</v>
      </c>
      <c r="E30" s="5">
        <v>4</v>
      </c>
      <c r="F30" s="6">
        <v>9886</v>
      </c>
      <c r="G30" s="5">
        <f t="shared" si="1"/>
        <v>9311</v>
      </c>
      <c r="H30" s="5">
        <v>6</v>
      </c>
      <c r="I30" s="6">
        <v>9305</v>
      </c>
      <c r="J30" s="7">
        <f t="shared" si="2"/>
        <v>6.2184512941681813</v>
      </c>
      <c r="K30" s="7">
        <f t="shared" si="2"/>
        <v>-33.333333333333336</v>
      </c>
      <c r="L30" s="7">
        <f t="shared" si="2"/>
        <v>6.243954862976886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12502</v>
      </c>
      <c r="E31" s="5">
        <v>12</v>
      </c>
      <c r="F31" s="6">
        <v>12490</v>
      </c>
      <c r="G31" s="5">
        <f t="shared" si="1"/>
        <v>11325</v>
      </c>
      <c r="H31" s="5">
        <v>10</v>
      </c>
      <c r="I31" s="6">
        <v>11315</v>
      </c>
      <c r="J31" s="7">
        <f t="shared" si="2"/>
        <v>10.392935982339946</v>
      </c>
      <c r="K31" s="7">
        <f t="shared" si="2"/>
        <v>19.999999999999996</v>
      </c>
      <c r="L31" s="7">
        <f t="shared" si="2"/>
        <v>10.384445426425092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5836</v>
      </c>
      <c r="E32" s="5">
        <v>23</v>
      </c>
      <c r="F32" s="6">
        <v>5813</v>
      </c>
      <c r="G32" s="5">
        <f t="shared" si="1"/>
        <v>5091</v>
      </c>
      <c r="H32" s="5">
        <v>21</v>
      </c>
      <c r="I32" s="6">
        <v>5070</v>
      </c>
      <c r="J32" s="7">
        <f t="shared" si="2"/>
        <v>14.633667255941862</v>
      </c>
      <c r="K32" s="7">
        <f t="shared" si="2"/>
        <v>9.5238095238095344</v>
      </c>
      <c r="L32" s="7">
        <f t="shared" si="2"/>
        <v>14.654832347140045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6212</v>
      </c>
      <c r="E33" s="5">
        <v>14</v>
      </c>
      <c r="F33" s="6">
        <v>6198</v>
      </c>
      <c r="G33" s="5">
        <f t="shared" si="1"/>
        <v>5762</v>
      </c>
      <c r="H33" s="5">
        <v>24</v>
      </c>
      <c r="I33" s="6">
        <v>5738</v>
      </c>
      <c r="J33" s="7">
        <f t="shared" si="2"/>
        <v>7.809788267962503</v>
      </c>
      <c r="K33" s="7">
        <f t="shared" si="2"/>
        <v>-41.666666666666664</v>
      </c>
      <c r="L33" s="7">
        <f t="shared" si="2"/>
        <v>8.0167305681422043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35634</v>
      </c>
      <c r="E34" s="5">
        <v>56</v>
      </c>
      <c r="F34" s="6">
        <v>35578</v>
      </c>
      <c r="G34" s="5">
        <f t="shared" si="1"/>
        <v>34135</v>
      </c>
      <c r="H34" s="5">
        <v>56</v>
      </c>
      <c r="I34" s="6">
        <v>34079</v>
      </c>
      <c r="J34" s="7">
        <f t="shared" si="2"/>
        <v>4.3913871392998294</v>
      </c>
      <c r="K34" s="7">
        <f t="shared" si="2"/>
        <v>0</v>
      </c>
      <c r="L34" s="7">
        <f t="shared" si="2"/>
        <v>4.3986032454004009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4326</v>
      </c>
      <c r="E35" s="5">
        <v>4</v>
      </c>
      <c r="F35" s="6">
        <v>4322</v>
      </c>
      <c r="G35" s="5">
        <f t="shared" si="1"/>
        <v>4218</v>
      </c>
      <c r="H35" s="5">
        <v>6</v>
      </c>
      <c r="I35" s="6">
        <v>4212</v>
      </c>
      <c r="J35" s="7">
        <f t="shared" si="2"/>
        <v>2.560455192034139</v>
      </c>
      <c r="K35" s="7">
        <f t="shared" si="2"/>
        <v>-33.333333333333336</v>
      </c>
      <c r="L35" s="7">
        <f t="shared" si="2"/>
        <v>2.6115859449192813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919</v>
      </c>
      <c r="E36" s="5">
        <v>0</v>
      </c>
      <c r="F36" s="6">
        <v>919</v>
      </c>
      <c r="G36" s="5">
        <f t="shared" si="1"/>
        <v>836</v>
      </c>
      <c r="H36" s="5">
        <v>0</v>
      </c>
      <c r="I36" s="6">
        <v>836</v>
      </c>
      <c r="J36" s="7">
        <f t="shared" si="2"/>
        <v>9.9282296650717647</v>
      </c>
      <c r="K36" s="7" t="str">
        <f t="shared" si="2"/>
        <v>-</v>
      </c>
      <c r="L36" s="7">
        <f t="shared" si="2"/>
        <v>9.9282296650717647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4524</v>
      </c>
      <c r="E37" s="5">
        <v>12</v>
      </c>
      <c r="F37" s="6">
        <v>4512</v>
      </c>
      <c r="G37" s="5">
        <f t="shared" si="1"/>
        <v>4519</v>
      </c>
      <c r="H37" s="5">
        <v>9</v>
      </c>
      <c r="I37" s="6">
        <v>4510</v>
      </c>
      <c r="J37" s="7">
        <f t="shared" si="2"/>
        <v>0.11064394777604569</v>
      </c>
      <c r="K37" s="7">
        <f t="shared" si="2"/>
        <v>33.333333333333329</v>
      </c>
      <c r="L37" s="7">
        <f t="shared" si="2"/>
        <v>4.4345898004438666E-2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8105</v>
      </c>
      <c r="E38" s="5">
        <v>4</v>
      </c>
      <c r="F38" s="6">
        <v>8101</v>
      </c>
      <c r="G38" s="5">
        <f t="shared" si="1"/>
        <v>4304</v>
      </c>
      <c r="H38" s="5">
        <v>3</v>
      </c>
      <c r="I38" s="6">
        <v>4301</v>
      </c>
      <c r="J38" s="7">
        <f t="shared" si="2"/>
        <v>88.313197026022294</v>
      </c>
      <c r="K38" s="7">
        <f t="shared" si="2"/>
        <v>33.333333333333329</v>
      </c>
      <c r="L38" s="7">
        <f t="shared" si="2"/>
        <v>88.351546152057665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27100</v>
      </c>
      <c r="E39" s="5">
        <f t="shared" si="6"/>
        <v>13</v>
      </c>
      <c r="F39" s="5">
        <f t="shared" si="6"/>
        <v>27087</v>
      </c>
      <c r="G39" s="5">
        <f t="shared" si="6"/>
        <v>25224</v>
      </c>
      <c r="H39" s="5">
        <f t="shared" si="6"/>
        <v>22</v>
      </c>
      <c r="I39" s="5">
        <f t="shared" si="6"/>
        <v>25202</v>
      </c>
      <c r="J39" s="7">
        <f t="shared" si="2"/>
        <v>7.4373612432603764</v>
      </c>
      <c r="K39" s="7">
        <f t="shared" si="2"/>
        <v>-40.909090909090907</v>
      </c>
      <c r="L39" s="7">
        <f t="shared" si="2"/>
        <v>7.4795651138798602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183867</v>
      </c>
      <c r="E40" s="5">
        <v>252</v>
      </c>
      <c r="F40" s="6">
        <v>183615</v>
      </c>
      <c r="G40" s="5">
        <f t="shared" si="1"/>
        <v>164074</v>
      </c>
      <c r="H40" s="5">
        <v>265</v>
      </c>
      <c r="I40" s="6">
        <v>163809</v>
      </c>
      <c r="J40" s="7">
        <f t="shared" si="2"/>
        <v>12.063459170861934</v>
      </c>
      <c r="K40" s="7">
        <f t="shared" si="2"/>
        <v>-4.9056603773584895</v>
      </c>
      <c r="L40" s="7">
        <f t="shared" si="2"/>
        <v>12.090910755819273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54927</v>
      </c>
      <c r="E41" s="5">
        <v>154</v>
      </c>
      <c r="F41" s="6">
        <v>54773</v>
      </c>
      <c r="G41" s="5">
        <f t="shared" si="1"/>
        <v>47402</v>
      </c>
      <c r="H41" s="5">
        <v>137</v>
      </c>
      <c r="I41" s="6">
        <v>47265</v>
      </c>
      <c r="J41" s="7">
        <f t="shared" si="2"/>
        <v>15.874857600945113</v>
      </c>
      <c r="K41" s="7">
        <f t="shared" si="2"/>
        <v>12.408759124087588</v>
      </c>
      <c r="L41" s="7">
        <f t="shared" si="2"/>
        <v>15.884904263196864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8999</v>
      </c>
      <c r="E42" s="5">
        <v>29</v>
      </c>
      <c r="F42" s="6">
        <v>8970</v>
      </c>
      <c r="G42" s="5">
        <f t="shared" si="1"/>
        <v>7170</v>
      </c>
      <c r="H42" s="5">
        <v>15</v>
      </c>
      <c r="I42" s="6">
        <v>7155</v>
      </c>
      <c r="J42" s="7">
        <f t="shared" si="2"/>
        <v>25.509065550906552</v>
      </c>
      <c r="K42" s="7">
        <f t="shared" si="2"/>
        <v>93.333333333333329</v>
      </c>
      <c r="L42" s="7">
        <f t="shared" si="2"/>
        <v>25.366876310272545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1556</v>
      </c>
      <c r="E43" s="5">
        <f t="shared" si="7"/>
        <v>9</v>
      </c>
      <c r="F43" s="5">
        <f t="shared" si="7"/>
        <v>1547</v>
      </c>
      <c r="G43" s="5">
        <f t="shared" si="7"/>
        <v>1373</v>
      </c>
      <c r="H43" s="5">
        <f t="shared" si="7"/>
        <v>12</v>
      </c>
      <c r="I43" s="5">
        <f t="shared" si="7"/>
        <v>1361</v>
      </c>
      <c r="J43" s="7">
        <f t="shared" si="2"/>
        <v>13.328477785870362</v>
      </c>
      <c r="K43" s="7">
        <f t="shared" si="2"/>
        <v>-25</v>
      </c>
      <c r="L43" s="7">
        <f t="shared" si="2"/>
        <v>13.666421748714175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65482</v>
      </c>
      <c r="E44" s="5">
        <v>192</v>
      </c>
      <c r="F44" s="6">
        <v>65290</v>
      </c>
      <c r="G44" s="5">
        <f t="shared" si="1"/>
        <v>55945</v>
      </c>
      <c r="H44" s="5">
        <v>164</v>
      </c>
      <c r="I44" s="6">
        <v>55781</v>
      </c>
      <c r="J44" s="7">
        <f t="shared" si="2"/>
        <v>17.047099830190369</v>
      </c>
      <c r="K44" s="7">
        <f t="shared" si="2"/>
        <v>17.073170731707311</v>
      </c>
      <c r="L44" s="7">
        <f t="shared" si="2"/>
        <v>17.047023179935827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2747</v>
      </c>
      <c r="E45" s="5">
        <v>44</v>
      </c>
      <c r="F45" s="6">
        <v>2703</v>
      </c>
      <c r="G45" s="5">
        <f t="shared" si="1"/>
        <v>2653</v>
      </c>
      <c r="H45" s="5">
        <v>61</v>
      </c>
      <c r="I45" s="6">
        <v>2592</v>
      </c>
      <c r="J45" s="7">
        <f t="shared" si="2"/>
        <v>3.5431586882774146</v>
      </c>
      <c r="K45" s="7">
        <f t="shared" si="2"/>
        <v>-27.868852459016392</v>
      </c>
      <c r="L45" s="7">
        <f t="shared" si="2"/>
        <v>4.2824074074074181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3004</v>
      </c>
      <c r="E46" s="5">
        <f t="shared" si="8"/>
        <v>26</v>
      </c>
      <c r="F46" s="5">
        <f t="shared" si="8"/>
        <v>2978</v>
      </c>
      <c r="G46" s="5">
        <f t="shared" si="8"/>
        <v>2786</v>
      </c>
      <c r="H46" s="5">
        <f t="shared" si="8"/>
        <v>26</v>
      </c>
      <c r="I46" s="5">
        <f t="shared" si="8"/>
        <v>2760</v>
      </c>
      <c r="J46" s="7">
        <f t="shared" si="2"/>
        <v>7.8248384781048008</v>
      </c>
      <c r="K46" s="7">
        <f t="shared" si="2"/>
        <v>0</v>
      </c>
      <c r="L46" s="7">
        <f t="shared" si="2"/>
        <v>7.8985507246376763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5751</v>
      </c>
      <c r="E47" s="5">
        <v>70</v>
      </c>
      <c r="F47" s="6">
        <v>5681</v>
      </c>
      <c r="G47" s="5">
        <f t="shared" si="1"/>
        <v>5439</v>
      </c>
      <c r="H47" s="5">
        <v>87</v>
      </c>
      <c r="I47" s="6">
        <v>5352</v>
      </c>
      <c r="J47" s="7">
        <f t="shared" si="2"/>
        <v>5.7363485934914582</v>
      </c>
      <c r="K47" s="7">
        <f t="shared" si="2"/>
        <v>-19.540229885057471</v>
      </c>
      <c r="L47" s="7">
        <f t="shared" si="2"/>
        <v>6.1472346786248133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1030</v>
      </c>
      <c r="E48" s="5">
        <v>514</v>
      </c>
      <c r="F48" s="12">
        <v>516</v>
      </c>
      <c r="G48" s="5">
        <f t="shared" si="1"/>
        <v>3723</v>
      </c>
      <c r="H48" s="13">
        <v>309</v>
      </c>
      <c r="I48" s="12">
        <v>3414</v>
      </c>
      <c r="J48" s="14">
        <f t="shared" si="2"/>
        <v>-72.334139135106085</v>
      </c>
      <c r="K48" s="14">
        <f t="shared" si="2"/>
        <v>66.343042071197416</v>
      </c>
      <c r="L48" s="14">
        <f t="shared" si="2"/>
        <v>-84.885764499121265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5977259</v>
      </c>
      <c r="E49" s="5">
        <f t="shared" ref="E49:I49" si="9">E19+E26+E40+E44+E47+E48</f>
        <v>2435223</v>
      </c>
      <c r="F49" s="5">
        <f t="shared" si="9"/>
        <v>3542036</v>
      </c>
      <c r="G49" s="5">
        <f t="shared" si="9"/>
        <v>5319602</v>
      </c>
      <c r="H49" s="5">
        <f t="shared" si="9"/>
        <v>2013458</v>
      </c>
      <c r="I49" s="5">
        <f t="shared" si="9"/>
        <v>3306144</v>
      </c>
      <c r="J49" s="7">
        <f t="shared" si="2"/>
        <v>12.362898577750748</v>
      </c>
      <c r="K49" s="7">
        <f t="shared" si="2"/>
        <v>20.947295647587396</v>
      </c>
      <c r="L49" s="7">
        <f t="shared" si="2"/>
        <v>7.1349584289129631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2019-07-18T02:36:11Z</cp:lastPrinted>
  <dcterms:created xsi:type="dcterms:W3CDTF">2018-08-16T04:21:57Z</dcterms:created>
  <dcterms:modified xsi:type="dcterms:W3CDTF">2019-07-19T01:41:22Z</dcterms:modified>
</cp:coreProperties>
</file>