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11\"/>
    </mc:Choice>
  </mc:AlternateContent>
  <bookViews>
    <workbookView xWindow="0" yWindow="0" windowWidth="23040" windowHeight="913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G25" i="1"/>
  <c r="D18" i="1"/>
  <c r="D16" i="1"/>
  <c r="D39" i="1"/>
  <c r="D25" i="1"/>
  <c r="G43" i="1"/>
  <c r="D43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<sst xmlns="http://schemas.openxmlformats.org/spreadsheetml/2006/main" count="114" uniqueCount="63">
  <si>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</si>
  <si>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</si>
  <si>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</si>
  <si>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</si>
  <si>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</si>
  <si>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</si>
  <si>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</si>
  <si>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</si>
  <si>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</si>
  <si>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</si>
  <si>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</si>
  <si>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</si>
  <si>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</si>
  <si>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</si>
  <si>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</si>
  <si>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</si>
  <si>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</si>
  <si>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</si>
  <si>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</si>
  <si>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</si>
  <si>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</si>
  <si>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</si>
  <si>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</si>
  <si>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</si>
  <si>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</si>
  <si>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</si>
  <si>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</si>
  <si>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</si>
  <si>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</si>
  <si>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</si>
  <si>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</si>
  <si>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</si>
  <si>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</si>
  <si>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</si>
  <si>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</si>
  <si>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</si>
  <si>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</si>
  <si>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</si>
  <si>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</si>
  <si>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</si>
  <si>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</si>
  <si>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</si>
  <si>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</si>
  <si>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</si>
  <si>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</si>
  <si>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</si>
  <si>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</si>
  <si>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</si>
  <si>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</si>
  <si>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</si>
  <si>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</si>
  <si>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</si>
  <si>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</si>
  <si>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</si>
  <si>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</si>
  <si>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</si>
  <si>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</si>
  <si>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108年11月來臺旅客人次及成長率－按居住地分
Table 1-2 Visitor Arrivals by Residence,
November,2019</t>
  </si>
  <si>
    <t>108年11月 Nov.., 2019</t>
  </si>
  <si>
    <t>107年11月 Nov..,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</si>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</sst>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O44" sqref="O44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3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141214</v>
      </c>
      <c r="E4" s="5">
        <v>131352</v>
      </c>
      <c r="F4" s="6">
        <v>9862</v>
      </c>
      <c r="G4" s="5">
        <f>H4+I4</f>
        <v>134051</v>
      </c>
      <c r="H4" s="5">
        <v>123917</v>
      </c>
      <c r="I4" s="6">
        <v>10134</v>
      </c>
      <c r="J4" s="7">
        <f>IF(G4=0,"-",((D4/G4)-1)*100)</f>
        <v>5.3434886722217634</v>
      </c>
      <c r="K4" s="7">
        <f>IF(H4=0,"-",((E4/H4)-1)*100)</f>
        <v>5.9999838601644706</v>
      </c>
      <c r="L4" s="7">
        <f>IF(I4=0,"-",((F4/I4)-1)*100)</f>
        <v>-2.6840339451351891</v>
      </c>
      <c r="M4" s="8" t="s">
        <v>60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96933</v>
      </c>
      <c r="E5" s="5">
        <v>94720</v>
      </c>
      <c r="F5" s="6">
        <v>2213</v>
      </c>
      <c r="G5" s="5">
        <f t="shared" ref="G5:G48" si="1">H5+I5</f>
        <v>207920</v>
      </c>
      <c r="H5" s="5">
        <v>205223</v>
      </c>
      <c r="I5" s="6">
        <v>2697</v>
      </c>
      <c r="J5" s="7">
        <f t="shared" ref="J5:L49" si="2">IF(G5=0,"-",((D5/G5)-1)*100)</f>
        <v>-53.379665255867636</v>
      </c>
      <c r="K5" s="7">
        <f t="shared" si="2"/>
        <v>-53.845329227230863</v>
      </c>
      <c r="L5" s="7">
        <f t="shared" si="2"/>
        <v>-17.945865776789027</v>
      </c>
      <c r="M5" s="8" t="s">
        <v>60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216968</v>
      </c>
      <c r="E6" s="5">
        <v>127</v>
      </c>
      <c r="F6" s="6">
        <v>216841</v>
      </c>
      <c r="G6" s="5">
        <f t="shared" si="1"/>
        <v>203270</v>
      </c>
      <c r="H6" s="5">
        <v>124</v>
      </c>
      <c r="I6" s="6">
        <v>203146</v>
      </c>
      <c r="J6" s="7">
        <f t="shared" si="2"/>
        <v>6.7388202882865178</v>
      </c>
      <c r="K6" s="7">
        <f t="shared" si="2"/>
        <v>2.4193548387096753</v>
      </c>
      <c r="L6" s="7">
        <f t="shared" si="2"/>
        <v>6.7414568832268484</v>
      </c>
      <c r="M6" s="8" t="s">
        <v>60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139176</v>
      </c>
      <c r="E7" s="5">
        <v>289</v>
      </c>
      <c r="F7" s="6">
        <v>138887</v>
      </c>
      <c r="G7" s="5">
        <f t="shared" si="1"/>
        <v>100382</v>
      </c>
      <c r="H7" s="5">
        <v>275</v>
      </c>
      <c r="I7" s="6">
        <v>100107</v>
      </c>
      <c r="J7" s="7">
        <f t="shared" si="2"/>
        <v>38.646370863302181</v>
      </c>
      <c r="K7" s="7">
        <f t="shared" si="2"/>
        <v>5.0909090909091015</v>
      </c>
      <c r="L7" s="7">
        <f t="shared" si="2"/>
        <v>38.738549751765603</v>
      </c>
      <c r="M7" s="8" t="s">
        <v>60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3638</v>
      </c>
      <c r="E8" s="5">
        <v>3</v>
      </c>
      <c r="F8" s="6">
        <v>3635</v>
      </c>
      <c r="G8" s="5">
        <f t="shared" si="1"/>
        <v>3526</v>
      </c>
      <c r="H8" s="5">
        <v>2</v>
      </c>
      <c r="I8" s="6">
        <v>3524</v>
      </c>
      <c r="J8" s="7">
        <f t="shared" si="2"/>
        <v>3.1764038570618158</v>
      </c>
      <c r="K8" s="7">
        <f t="shared" si="2"/>
        <v>50</v>
      </c>
      <c r="L8" s="7">
        <f t="shared" si="2"/>
        <v>3.1498297389330299</v>
      </c>
      <c r="M8" s="8" t="s">
        <v>60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2201</v>
      </c>
      <c r="E9" s="5">
        <v>5</v>
      </c>
      <c r="F9" s="6">
        <v>2196</v>
      </c>
      <c r="G9" s="5">
        <f t="shared" si="1"/>
        <v>2315</v>
      </c>
      <c r="H9" s="5">
        <v>13</v>
      </c>
      <c r="I9" s="6">
        <v>2302</v>
      </c>
      <c r="J9" s="7">
        <f t="shared" si="2"/>
        <v>-4.9244060475161948</v>
      </c>
      <c r="K9" s="7">
        <f t="shared" si="2"/>
        <v>-61.53846153846154</v>
      </c>
      <c r="L9" s="7">
        <f t="shared" si="2"/>
        <v>-4.6046915725456161</v>
      </c>
      <c r="M9" s="8" t="s">
        <v>60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63090</v>
      </c>
      <c r="E10" s="5">
        <v>59</v>
      </c>
      <c r="F10" s="6">
        <v>63031</v>
      </c>
      <c r="G10" s="5">
        <f t="shared" si="1"/>
        <v>64276</v>
      </c>
      <c r="H10" s="5">
        <v>65</v>
      </c>
      <c r="I10" s="6">
        <v>64211</v>
      </c>
      <c r="J10" s="7">
        <f t="shared" si="2"/>
        <v>-1.8451677142323764</v>
      </c>
      <c r="K10" s="7">
        <f t="shared" si="2"/>
        <v>-9.2307692307692317</v>
      </c>
      <c r="L10" s="7">
        <f t="shared" si="2"/>
        <v>-1.8376913612932366</v>
      </c>
      <c r="M10" s="8" t="s">
        <v>60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57114</v>
      </c>
      <c r="E11" s="5">
        <v>41</v>
      </c>
      <c r="F11" s="6">
        <v>57073</v>
      </c>
      <c r="G11" s="5">
        <f t="shared" si="1"/>
        <v>53570</v>
      </c>
      <c r="H11" s="5">
        <v>31</v>
      </c>
      <c r="I11" s="6">
        <v>53539</v>
      </c>
      <c r="J11" s="7">
        <f t="shared" si="2"/>
        <v>6.61564308381557</v>
      </c>
      <c r="K11" s="7">
        <f t="shared" si="2"/>
        <v>32.258064516129025</v>
      </c>
      <c r="L11" s="7">
        <f t="shared" si="2"/>
        <v>6.6007956816526381</v>
      </c>
      <c r="M11" s="8" t="s">
        <v>60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19445</v>
      </c>
      <c r="E12" s="5">
        <v>30</v>
      </c>
      <c r="F12" s="6">
        <v>19415</v>
      </c>
      <c r="G12" s="5">
        <f t="shared" si="1"/>
        <v>17728</v>
      </c>
      <c r="H12" s="5">
        <v>36</v>
      </c>
      <c r="I12" s="6">
        <v>17692</v>
      </c>
      <c r="J12" s="7">
        <f t="shared" si="2"/>
        <v>9.6852436823104746</v>
      </c>
      <c r="K12" s="7">
        <f t="shared" si="2"/>
        <v>-16.666666666666664</v>
      </c>
      <c r="L12" s="7">
        <f t="shared" si="2"/>
        <v>9.7388650237395513</v>
      </c>
      <c r="M12" s="8" t="s">
        <v>60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47839</v>
      </c>
      <c r="E13" s="5">
        <v>197</v>
      </c>
      <c r="F13" s="6">
        <v>47642</v>
      </c>
      <c r="G13" s="5">
        <f t="shared" si="1"/>
        <v>37660</v>
      </c>
      <c r="H13" s="5">
        <v>160</v>
      </c>
      <c r="I13" s="6">
        <v>37500</v>
      </c>
      <c r="J13" s="7">
        <f t="shared" si="2"/>
        <v>27.02867764206054</v>
      </c>
      <c r="K13" s="7">
        <f t="shared" si="2"/>
        <v>23.124999999999996</v>
      </c>
      <c r="L13" s="7">
        <f t="shared" si="2"/>
        <v>27.045333333333343</v>
      </c>
      <c r="M13" s="8" t="s">
        <v>60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39931</v>
      </c>
      <c r="E14" s="5">
        <v>23</v>
      </c>
      <c r="F14" s="6">
        <v>39908</v>
      </c>
      <c r="G14" s="5">
        <f t="shared" si="1"/>
        <v>29128</v>
      </c>
      <c r="H14" s="5">
        <v>25</v>
      </c>
      <c r="I14" s="6">
        <v>29103</v>
      </c>
      <c r="J14" s="7">
        <f t="shared" si="2"/>
        <v>37.088025267783586</v>
      </c>
      <c r="K14" s="7">
        <f t="shared" si="2"/>
        <v>-7.9999999999999964</v>
      </c>
      <c r="L14" s="7">
        <f t="shared" si="2"/>
        <v>37.126756691749982</v>
      </c>
      <c r="M14" s="8" t="s">
        <v>60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32263</v>
      </c>
      <c r="E15" s="5">
        <v>187</v>
      </c>
      <c r="F15" s="6">
        <v>32076</v>
      </c>
      <c r="G15" s="5">
        <f t="shared" si="1"/>
        <v>34547</v>
      </c>
      <c r="H15" s="5">
        <v>191</v>
      </c>
      <c r="I15" s="6">
        <v>34356</v>
      </c>
      <c r="J15" s="7">
        <f t="shared" si="2"/>
        <v>-6.6112831794367111</v>
      </c>
      <c r="K15" s="7">
        <f t="shared" si="2"/>
        <v>-2.0942408376963373</v>
      </c>
      <c r="L15" s="7">
        <f t="shared" si="2"/>
        <v>-6.6363953894516214</v>
      </c>
      <c r="M15" s="8" t="s">
        <v>60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3068</v>
      </c>
      <c r="E16" s="5">
        <f t="shared" si="3"/>
        <v>26</v>
      </c>
      <c r="F16" s="5">
        <f t="shared" si="3"/>
        <v>3042</v>
      </c>
      <c r="G16" s="5">
        <f t="shared" si="3"/>
        <v>3423</v>
      </c>
      <c r="H16" s="5">
        <f t="shared" si="3"/>
        <v>26</v>
      </c>
      <c r="I16" s="5">
        <f t="shared" si="3"/>
        <v>3397</v>
      </c>
      <c r="J16" s="7">
        <f t="shared" si="2"/>
        <v>-10.371019573473561</v>
      </c>
      <c r="K16" s="7">
        <f t="shared" si="2"/>
        <v>0</v>
      </c>
      <c r="L16" s="7">
        <f t="shared" si="2"/>
        <v>-10.450397409478951</v>
      </c>
      <c r="M16" s="8" t="s">
        <v>60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262750</v>
      </c>
      <c r="E17" s="5">
        <v>563</v>
      </c>
      <c r="F17" s="6">
        <v>262187</v>
      </c>
      <c r="G17" s="5">
        <f t="shared" si="1"/>
        <v>240332</v>
      </c>
      <c r="H17" s="5">
        <v>534</v>
      </c>
      <c r="I17" s="6">
        <v>239798</v>
      </c>
      <c r="J17" s="7">
        <f t="shared" si="2"/>
        <v>9.3279296972521344</v>
      </c>
      <c r="K17" s="7">
        <f t="shared" si="2"/>
        <v>5.4307116104868935</v>
      </c>
      <c r="L17" s="7">
        <f t="shared" si="2"/>
        <v>9.3366083119959207</v>
      </c>
      <c r="M17" s="8" t="s">
        <v>60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1857</v>
      </c>
      <c r="E18" s="5">
        <f t="shared" si="4"/>
        <v>10</v>
      </c>
      <c r="F18" s="5">
        <f t="shared" si="4"/>
        <v>1847</v>
      </c>
      <c r="G18" s="5">
        <f t="shared" si="4"/>
        <v>1952</v>
      </c>
      <c r="H18" s="5">
        <f t="shared" si="4"/>
        <v>5</v>
      </c>
      <c r="I18" s="5">
        <f t="shared" si="4"/>
        <v>1947</v>
      </c>
      <c r="J18" s="7">
        <f t="shared" si="2"/>
        <v>-4.8668032786885256</v>
      </c>
      <c r="K18" s="7">
        <f t="shared" si="2"/>
        <v>100</v>
      </c>
      <c r="L18" s="7">
        <f t="shared" si="2"/>
        <v>-5.1361068310220803</v>
      </c>
      <c r="M18" s="8" t="s">
        <v>60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864737</v>
      </c>
      <c r="E19" s="5">
        <v>227069</v>
      </c>
      <c r="F19" s="6">
        <v>637668</v>
      </c>
      <c r="G19" s="5">
        <f t="shared" si="1"/>
        <v>893748</v>
      </c>
      <c r="H19" s="5">
        <v>330093</v>
      </c>
      <c r="I19" s="6">
        <v>563655</v>
      </c>
      <c r="J19" s="7">
        <f t="shared" si="2"/>
        <v>-3.2459932777471945</v>
      </c>
      <c r="K19" s="7">
        <f t="shared" si="2"/>
        <v>-31.210598225348619</v>
      </c>
      <c r="L19" s="7">
        <f t="shared" si="2"/>
        <v>13.130904542672383</v>
      </c>
      <c r="M19" s="8" t="s">
        <v>60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14024</v>
      </c>
      <c r="E20" s="5">
        <v>34</v>
      </c>
      <c r="F20" s="6">
        <v>13990</v>
      </c>
      <c r="G20" s="5">
        <f t="shared" si="1"/>
        <v>14664</v>
      </c>
      <c r="H20" s="5">
        <v>33</v>
      </c>
      <c r="I20" s="6">
        <v>14631</v>
      </c>
      <c r="J20" s="7">
        <f t="shared" si="2"/>
        <v>-4.3644298963447898</v>
      </c>
      <c r="K20" s="7">
        <f t="shared" si="2"/>
        <v>3.0303030303030276</v>
      </c>
      <c r="L20" s="7">
        <f t="shared" si="2"/>
        <v>-4.381108605016748</v>
      </c>
      <c r="M20" s="8" t="s">
        <v>60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59507</v>
      </c>
      <c r="E21" s="5">
        <v>329</v>
      </c>
      <c r="F21" s="6">
        <v>59178</v>
      </c>
      <c r="G21" s="5">
        <f t="shared" si="1"/>
        <v>58753</v>
      </c>
      <c r="H21" s="5">
        <v>368</v>
      </c>
      <c r="I21" s="6">
        <v>58385</v>
      </c>
      <c r="J21" s="7">
        <f t="shared" si="2"/>
        <v>1.2833387231290239</v>
      </c>
      <c r="K21" s="7">
        <f t="shared" si="2"/>
        <v>-10.59782608695652</v>
      </c>
      <c r="L21" s="7">
        <f t="shared" si="2"/>
        <v>1.3582255716365399</v>
      </c>
      <c r="M21" s="8" t="s">
        <v>60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316</v>
      </c>
      <c r="E22" s="5">
        <v>1</v>
      </c>
      <c r="F22" s="6">
        <v>315</v>
      </c>
      <c r="G22" s="5">
        <f t="shared" si="1"/>
        <v>403</v>
      </c>
      <c r="H22" s="5">
        <v>0</v>
      </c>
      <c r="I22" s="6">
        <v>403</v>
      </c>
      <c r="J22" s="7">
        <f t="shared" si="2"/>
        <v>-21.588089330024818</v>
      </c>
      <c r="K22" s="7" t="str">
        <f t="shared" si="2"/>
        <v>-</v>
      </c>
      <c r="L22" s="7">
        <f t="shared" si="2"/>
        <v>-21.836228287841188</v>
      </c>
      <c r="M22" s="8" t="s">
        <v>60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431</v>
      </c>
      <c r="E23" s="5">
        <v>15</v>
      </c>
      <c r="F23" s="6">
        <v>416</v>
      </c>
      <c r="G23" s="5">
        <f t="shared" si="1"/>
        <v>517</v>
      </c>
      <c r="H23" s="5">
        <v>26</v>
      </c>
      <c r="I23" s="6">
        <v>491</v>
      </c>
      <c r="J23" s="7">
        <f t="shared" si="2"/>
        <v>-16.634429400386853</v>
      </c>
      <c r="K23" s="7">
        <f t="shared" si="2"/>
        <v>-42.307692307692314</v>
      </c>
      <c r="L23" s="7">
        <f t="shared" si="2"/>
        <v>-15.274949083503053</v>
      </c>
      <c r="M23" s="8" t="s">
        <v>60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120</v>
      </c>
      <c r="E24" s="5">
        <v>6</v>
      </c>
      <c r="F24" s="6">
        <v>114</v>
      </c>
      <c r="G24" s="5">
        <f t="shared" si="1"/>
        <v>133</v>
      </c>
      <c r="H24" s="5">
        <v>16</v>
      </c>
      <c r="I24" s="6">
        <v>117</v>
      </c>
      <c r="J24" s="7">
        <f t="shared" si="2"/>
        <v>-9.7744360902255689</v>
      </c>
      <c r="K24" s="7">
        <f t="shared" si="2"/>
        <v>-62.5</v>
      </c>
      <c r="L24" s="7">
        <f t="shared" si="2"/>
        <v>-2.5641025641025661</v>
      </c>
      <c r="M24" s="8" t="s">
        <v>60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1148</v>
      </c>
      <c r="E25" s="5">
        <f t="shared" si="5"/>
        <v>21</v>
      </c>
      <c r="F25" s="5">
        <f t="shared" si="5"/>
        <v>1127</v>
      </c>
      <c r="G25" s="5">
        <f t="shared" si="5"/>
        <v>1177</v>
      </c>
      <c r="H25" s="5">
        <f t="shared" si="5"/>
        <v>29</v>
      </c>
      <c r="I25" s="5">
        <f t="shared" si="5"/>
        <v>1148</v>
      </c>
      <c r="J25" s="7">
        <f t="shared" si="2"/>
        <v>-2.4638912489379772</v>
      </c>
      <c r="K25" s="7">
        <f t="shared" si="2"/>
        <v>-27.586206896551722</v>
      </c>
      <c r="L25" s="7">
        <f t="shared" si="2"/>
        <v>-1.8292682926829285</v>
      </c>
      <c r="M25" s="8" t="s">
        <v>60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75546</v>
      </c>
      <c r="E26" s="5">
        <v>406</v>
      </c>
      <c r="F26" s="6">
        <v>75140</v>
      </c>
      <c r="G26" s="5">
        <f t="shared" si="1"/>
        <v>75647</v>
      </c>
      <c r="H26" s="5">
        <v>472</v>
      </c>
      <c r="I26" s="6">
        <v>75175</v>
      </c>
      <c r="J26" s="7">
        <f t="shared" si="2"/>
        <v>-0.13351487831638753</v>
      </c>
      <c r="K26" s="7">
        <f t="shared" si="2"/>
        <v>-13.983050847457623</v>
      </c>
      <c r="L26" s="7">
        <f t="shared" si="2"/>
        <v>-4.655803126039082E-2</v>
      </c>
      <c r="M26" s="8" t="s">
        <v>60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965</v>
      </c>
      <c r="E27" s="5">
        <v>2</v>
      </c>
      <c r="F27" s="6">
        <v>963</v>
      </c>
      <c r="G27" s="5">
        <f t="shared" si="1"/>
        <v>860</v>
      </c>
      <c r="H27" s="5">
        <v>2</v>
      </c>
      <c r="I27" s="6">
        <v>858</v>
      </c>
      <c r="J27" s="7">
        <f t="shared" si="2"/>
        <v>12.209302325581394</v>
      </c>
      <c r="K27" s="7">
        <f t="shared" si="2"/>
        <v>0</v>
      </c>
      <c r="L27" s="7">
        <f t="shared" si="2"/>
        <v>12.237762237762229</v>
      </c>
      <c r="M27" s="8" t="s">
        <v>60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5389</v>
      </c>
      <c r="E28" s="5">
        <v>6</v>
      </c>
      <c r="F28" s="6">
        <v>5383</v>
      </c>
      <c r="G28" s="5">
        <f t="shared" si="1"/>
        <v>5035</v>
      </c>
      <c r="H28" s="5">
        <v>2</v>
      </c>
      <c r="I28" s="6">
        <v>5033</v>
      </c>
      <c r="J28" s="7">
        <f t="shared" si="2"/>
        <v>7.0307845084409237</v>
      </c>
      <c r="K28" s="7">
        <f t="shared" si="2"/>
        <v>200</v>
      </c>
      <c r="L28" s="7">
        <f t="shared" si="2"/>
        <v>6.9541029207232263</v>
      </c>
      <c r="M28" s="8" t="s">
        <v>60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6812</v>
      </c>
      <c r="E29" s="5">
        <v>4</v>
      </c>
      <c r="F29" s="6">
        <v>6808</v>
      </c>
      <c r="G29" s="5">
        <f t="shared" si="1"/>
        <v>7154</v>
      </c>
      <c r="H29" s="5">
        <v>6</v>
      </c>
      <c r="I29" s="6">
        <v>7148</v>
      </c>
      <c r="J29" s="7">
        <f t="shared" si="2"/>
        <v>-4.7805423539278742</v>
      </c>
      <c r="K29" s="7">
        <f t="shared" si="2"/>
        <v>-33.333333333333336</v>
      </c>
      <c r="L29" s="7">
        <f t="shared" si="2"/>
        <v>-4.7565752658086158</v>
      </c>
      <c r="M29" s="8" t="s">
        <v>60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2022</v>
      </c>
      <c r="E30" s="5">
        <v>0</v>
      </c>
      <c r="F30" s="6">
        <v>2022</v>
      </c>
      <c r="G30" s="5">
        <f t="shared" si="1"/>
        <v>2186</v>
      </c>
      <c r="H30" s="5">
        <v>1</v>
      </c>
      <c r="I30" s="6">
        <v>2185</v>
      </c>
      <c r="J30" s="7">
        <f t="shared" si="2"/>
        <v>-7.5022872827081422</v>
      </c>
      <c r="K30" s="7">
        <f t="shared" si="2"/>
        <v>-100</v>
      </c>
      <c r="L30" s="7">
        <f t="shared" si="2"/>
        <v>-7.4599542334096158</v>
      </c>
      <c r="M30" s="8" t="s">
        <v>60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3090</v>
      </c>
      <c r="E31" s="5">
        <v>0</v>
      </c>
      <c r="F31" s="6">
        <v>3090</v>
      </c>
      <c r="G31" s="5">
        <f t="shared" si="1"/>
        <v>2843</v>
      </c>
      <c r="H31" s="5">
        <v>3</v>
      </c>
      <c r="I31" s="6">
        <v>2840</v>
      </c>
      <c r="J31" s="7">
        <f t="shared" si="2"/>
        <v>8.6880056278578977</v>
      </c>
      <c r="K31" s="7">
        <f t="shared" si="2"/>
        <v>-100</v>
      </c>
      <c r="L31" s="7">
        <f t="shared" si="2"/>
        <v>8.8028169014084501</v>
      </c>
      <c r="M31" s="8" t="s">
        <v>60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1165</v>
      </c>
      <c r="E32" s="5">
        <v>2</v>
      </c>
      <c r="F32" s="6">
        <v>1163</v>
      </c>
      <c r="G32" s="5">
        <f t="shared" si="1"/>
        <v>1192</v>
      </c>
      <c r="H32" s="5">
        <v>3</v>
      </c>
      <c r="I32" s="6">
        <v>1189</v>
      </c>
      <c r="J32" s="7">
        <f t="shared" si="2"/>
        <v>-2.2651006711409405</v>
      </c>
      <c r="K32" s="7">
        <f t="shared" si="2"/>
        <v>-33.333333333333336</v>
      </c>
      <c r="L32" s="7">
        <f t="shared" si="2"/>
        <v>-2.1867115222876321</v>
      </c>
      <c r="M32" s="8" t="s">
        <v>60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1579</v>
      </c>
      <c r="E33" s="5">
        <v>2</v>
      </c>
      <c r="F33" s="6">
        <v>1577</v>
      </c>
      <c r="G33" s="5">
        <f t="shared" si="1"/>
        <v>1451</v>
      </c>
      <c r="H33" s="5">
        <v>4</v>
      </c>
      <c r="I33" s="6">
        <v>1447</v>
      </c>
      <c r="J33" s="7">
        <f t="shared" si="2"/>
        <v>8.821502412129556</v>
      </c>
      <c r="K33" s="7">
        <f t="shared" si="2"/>
        <v>-50</v>
      </c>
      <c r="L33" s="7">
        <f t="shared" si="2"/>
        <v>8.9841050449205326</v>
      </c>
      <c r="M33" s="8" t="s">
        <v>60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7293</v>
      </c>
      <c r="E34" s="5">
        <v>14</v>
      </c>
      <c r="F34" s="6">
        <v>7279</v>
      </c>
      <c r="G34" s="5">
        <f t="shared" si="1"/>
        <v>7334</v>
      </c>
      <c r="H34" s="5">
        <v>7</v>
      </c>
      <c r="I34" s="6">
        <v>7327</v>
      </c>
      <c r="J34" s="7">
        <f t="shared" si="2"/>
        <v>-0.55904008726479493</v>
      </c>
      <c r="K34" s="7">
        <f t="shared" si="2"/>
        <v>100</v>
      </c>
      <c r="L34" s="7">
        <f t="shared" si="2"/>
        <v>-0.65511123242800728</v>
      </c>
      <c r="M34" s="8" t="s">
        <v>60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905</v>
      </c>
      <c r="E35" s="5">
        <v>1</v>
      </c>
      <c r="F35" s="6">
        <v>904</v>
      </c>
      <c r="G35" s="5">
        <f t="shared" si="1"/>
        <v>883</v>
      </c>
      <c r="H35" s="5">
        <v>0</v>
      </c>
      <c r="I35" s="6">
        <v>883</v>
      </c>
      <c r="J35" s="7">
        <f t="shared" si="2"/>
        <v>2.491506228765572</v>
      </c>
      <c r="K35" s="7" t="str">
        <f t="shared" si="2"/>
        <v>-</v>
      </c>
      <c r="L35" s="7">
        <f t="shared" si="2"/>
        <v>2.3782559456398733</v>
      </c>
      <c r="M35" s="8" t="s">
        <v>60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190</v>
      </c>
      <c r="E36" s="5">
        <v>0</v>
      </c>
      <c r="F36" s="6">
        <v>190</v>
      </c>
      <c r="G36" s="5">
        <f t="shared" si="1"/>
        <v>180</v>
      </c>
      <c r="H36" s="5">
        <v>0</v>
      </c>
      <c r="I36" s="6">
        <v>180</v>
      </c>
      <c r="J36" s="7">
        <f t="shared" si="2"/>
        <v>5.555555555555558</v>
      </c>
      <c r="K36" s="7" t="str">
        <f t="shared" si="2"/>
        <v>-</v>
      </c>
      <c r="L36" s="7">
        <f t="shared" si="2"/>
        <v>5.555555555555558</v>
      </c>
      <c r="M36" s="8" t="s">
        <v>60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1002</v>
      </c>
      <c r="E37" s="5">
        <v>3</v>
      </c>
      <c r="F37" s="6">
        <v>999</v>
      </c>
      <c r="G37" s="5">
        <f t="shared" si="1"/>
        <v>952</v>
      </c>
      <c r="H37" s="5">
        <v>5</v>
      </c>
      <c r="I37" s="6">
        <v>947</v>
      </c>
      <c r="J37" s="7">
        <f t="shared" si="2"/>
        <v>5.252100840336138</v>
      </c>
      <c r="K37" s="7">
        <f t="shared" si="2"/>
        <v>-40</v>
      </c>
      <c r="L37" s="7">
        <f t="shared" si="2"/>
        <v>5.4910242872228121</v>
      </c>
      <c r="M37" s="8" t="s">
        <v>60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1718</v>
      </c>
      <c r="E38" s="5">
        <v>0</v>
      </c>
      <c r="F38" s="6">
        <v>1718</v>
      </c>
      <c r="G38" s="5">
        <f t="shared" si="1"/>
        <v>1463</v>
      </c>
      <c r="H38" s="5">
        <v>2</v>
      </c>
      <c r="I38" s="6">
        <v>1461</v>
      </c>
      <c r="J38" s="7">
        <f t="shared" si="2"/>
        <v>17.429938482570062</v>
      </c>
      <c r="K38" s="7">
        <f t="shared" si="2"/>
        <v>-100</v>
      </c>
      <c r="L38" s="7">
        <f t="shared" si="2"/>
        <v>17.590691307323759</v>
      </c>
      <c r="M38" s="8" t="s">
        <v>60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5835</v>
      </c>
      <c r="E39" s="5">
        <f t="shared" si="6"/>
        <v>1</v>
      </c>
      <c r="F39" s="5">
        <f t="shared" si="6"/>
        <v>5834</v>
      </c>
      <c r="G39" s="5">
        <f t="shared" si="6"/>
        <v>5653</v>
      </c>
      <c r="H39" s="5">
        <f t="shared" si="6"/>
        <v>2</v>
      </c>
      <c r="I39" s="5">
        <f t="shared" si="6"/>
        <v>5651</v>
      </c>
      <c r="J39" s="7">
        <f t="shared" si="2"/>
        <v>3.2195294533875929</v>
      </c>
      <c r="K39" s="7">
        <f t="shared" si="2"/>
        <v>-50</v>
      </c>
      <c r="L39" s="7">
        <f t="shared" si="2"/>
        <v>3.2383648911697094</v>
      </c>
      <c r="M39" s="8" t="s">
        <v>60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37965</v>
      </c>
      <c r="E40" s="5">
        <v>35</v>
      </c>
      <c r="F40" s="6">
        <v>37930</v>
      </c>
      <c r="G40" s="5">
        <f t="shared" si="1"/>
        <v>37186</v>
      </c>
      <c r="H40" s="5">
        <v>37</v>
      </c>
      <c r="I40" s="6">
        <v>37149</v>
      </c>
      <c r="J40" s="7">
        <f t="shared" si="2"/>
        <v>2.0948744151024545</v>
      </c>
      <c r="K40" s="7">
        <f t="shared" si="2"/>
        <v>-5.4054054054054053</v>
      </c>
      <c r="L40" s="7">
        <f t="shared" si="2"/>
        <v>2.1023446122372169</v>
      </c>
      <c r="M40" s="8" t="s">
        <v>60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9030</v>
      </c>
      <c r="E41" s="5">
        <v>21</v>
      </c>
      <c r="F41" s="6">
        <v>9009</v>
      </c>
      <c r="G41" s="5">
        <f t="shared" si="1"/>
        <v>9176</v>
      </c>
      <c r="H41" s="5">
        <v>36</v>
      </c>
      <c r="I41" s="6">
        <v>9140</v>
      </c>
      <c r="J41" s="7">
        <f t="shared" si="2"/>
        <v>-1.5911072362685297</v>
      </c>
      <c r="K41" s="7">
        <f t="shared" si="2"/>
        <v>-41.666666666666664</v>
      </c>
      <c r="L41" s="7">
        <f t="shared" si="2"/>
        <v>-1.4332603938730815</v>
      </c>
      <c r="M41" s="8" t="s">
        <v>60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1629</v>
      </c>
      <c r="E42" s="5">
        <v>4</v>
      </c>
      <c r="F42" s="6">
        <v>1625</v>
      </c>
      <c r="G42" s="5">
        <f t="shared" si="1"/>
        <v>1670</v>
      </c>
      <c r="H42" s="5">
        <v>7</v>
      </c>
      <c r="I42" s="6">
        <v>1663</v>
      </c>
      <c r="J42" s="7">
        <f t="shared" si="2"/>
        <v>-2.4550898203592797</v>
      </c>
      <c r="K42" s="7">
        <f t="shared" si="2"/>
        <v>-42.857142857142861</v>
      </c>
      <c r="L42" s="7">
        <f t="shared" si="2"/>
        <v>-2.2850270595309641</v>
      </c>
      <c r="M42" s="8" t="s">
        <v>60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260</v>
      </c>
      <c r="E43" s="5">
        <f t="shared" si="7"/>
        <v>0</v>
      </c>
      <c r="F43" s="5">
        <f t="shared" si="7"/>
        <v>260</v>
      </c>
      <c r="G43" s="5">
        <f t="shared" si="7"/>
        <v>229</v>
      </c>
      <c r="H43" s="5">
        <f t="shared" si="7"/>
        <v>2</v>
      </c>
      <c r="I43" s="5">
        <f t="shared" si="7"/>
        <v>227</v>
      </c>
      <c r="J43" s="7">
        <f t="shared" si="2"/>
        <v>13.537117903930129</v>
      </c>
      <c r="K43" s="7">
        <f t="shared" si="2"/>
        <v>-100</v>
      </c>
      <c r="L43" s="7">
        <f t="shared" si="2"/>
        <v>14.537444933920707</v>
      </c>
      <c r="M43" s="8" t="s">
        <v>60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10919</v>
      </c>
      <c r="E44" s="5">
        <v>25</v>
      </c>
      <c r="F44" s="6">
        <v>10894</v>
      </c>
      <c r="G44" s="5">
        <f t="shared" si="1"/>
        <v>11075</v>
      </c>
      <c r="H44" s="5">
        <v>45</v>
      </c>
      <c r="I44" s="6">
        <v>11030</v>
      </c>
      <c r="J44" s="7">
        <f t="shared" si="2"/>
        <v>-1.4085778781038338</v>
      </c>
      <c r="K44" s="7">
        <f t="shared" si="2"/>
        <v>-44.444444444444443</v>
      </c>
      <c r="L44" s="7">
        <f t="shared" si="2"/>
        <v>-1.233000906618309</v>
      </c>
      <c r="M44" s="8" t="s">
        <v>60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341</v>
      </c>
      <c r="E45" s="5">
        <v>6</v>
      </c>
      <c r="F45" s="6">
        <v>335</v>
      </c>
      <c r="G45" s="5">
        <f t="shared" si="1"/>
        <v>394</v>
      </c>
      <c r="H45" s="5">
        <v>10</v>
      </c>
      <c r="I45" s="6">
        <v>384</v>
      </c>
      <c r="J45" s="7">
        <f t="shared" si="2"/>
        <v>-13.451776649746193</v>
      </c>
      <c r="K45" s="7">
        <f t="shared" si="2"/>
        <v>-40</v>
      </c>
      <c r="L45" s="7">
        <f t="shared" si="2"/>
        <v>-12.760416666666663</v>
      </c>
      <c r="M45" s="8" t="s">
        <v>60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716</v>
      </c>
      <c r="E46" s="5">
        <f t="shared" si="8"/>
        <v>4</v>
      </c>
      <c r="F46" s="5">
        <f t="shared" si="8"/>
        <v>712</v>
      </c>
      <c r="G46" s="5">
        <f t="shared" si="8"/>
        <v>737</v>
      </c>
      <c r="H46" s="5">
        <f t="shared" si="8"/>
        <v>4</v>
      </c>
      <c r="I46" s="5">
        <f t="shared" si="8"/>
        <v>733</v>
      </c>
      <c r="J46" s="7">
        <f t="shared" si="2"/>
        <v>-2.8493894165535938</v>
      </c>
      <c r="K46" s="7">
        <f t="shared" si="2"/>
        <v>0</v>
      </c>
      <c r="L46" s="7">
        <f t="shared" si="2"/>
        <v>-2.8649386084583894</v>
      </c>
      <c r="M46" s="8" t="s">
        <v>60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1057</v>
      </c>
      <c r="E47" s="5">
        <v>10</v>
      </c>
      <c r="F47" s="6">
        <v>1047</v>
      </c>
      <c r="G47" s="5">
        <f t="shared" si="1"/>
        <v>1131</v>
      </c>
      <c r="H47" s="5">
        <v>14</v>
      </c>
      <c r="I47" s="6">
        <v>1117</v>
      </c>
      <c r="J47" s="7">
        <f t="shared" si="2"/>
        <v>-6.5428824049513672</v>
      </c>
      <c r="K47" s="7">
        <f t="shared" si="2"/>
        <v>-28.571428571428569</v>
      </c>
      <c r="L47" s="7">
        <f t="shared" si="2"/>
        <v>-6.2667860340197006</v>
      </c>
      <c r="M47" s="8" t="s">
        <v>60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173</v>
      </c>
      <c r="E48" s="5">
        <v>53</v>
      </c>
      <c r="F48" s="12">
        <v>120</v>
      </c>
      <c r="G48" s="5">
        <f t="shared" si="1"/>
        <v>234</v>
      </c>
      <c r="H48" s="13">
        <v>42</v>
      </c>
      <c r="I48" s="12">
        <v>192</v>
      </c>
      <c r="J48" s="14">
        <f t="shared" si="2"/>
        <v>-26.068376068376065</v>
      </c>
      <c r="K48" s="14">
        <f t="shared" si="2"/>
        <v>26.190476190476186</v>
      </c>
      <c r="L48" s="14">
        <f t="shared" si="2"/>
        <v>-37.5</v>
      </c>
      <c r="M48" s="8" t="s">
        <v>60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990397</v>
      </c>
      <c r="E49" s="5">
        <f t="shared" ref="E49:I49" si="9">E19+E26+E40+E44+E47+E48</f>
        <v>227598</v>
      </c>
      <c r="F49" s="5">
        <f t="shared" si="9"/>
        <v>762799</v>
      </c>
      <c r="G49" s="5">
        <f t="shared" si="9"/>
        <v>1019021</v>
      </c>
      <c r="H49" s="5">
        <f t="shared" si="9"/>
        <v>330703</v>
      </c>
      <c r="I49" s="5">
        <f t="shared" si="9"/>
        <v>688318</v>
      </c>
      <c r="J49" s="7">
        <f t="shared" si="2"/>
        <v>-2.808970570773317</v>
      </c>
      <c r="K49" s="7">
        <f t="shared" si="2"/>
        <v>-31.177521824718855</v>
      </c>
      <c r="L49" s="7">
        <f t="shared" si="2"/>
        <v>10.8207253042925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2018-08-24T04:06:30Z</cp:lastPrinted>
  <dcterms:created xsi:type="dcterms:W3CDTF">2018-08-16T04:21:57Z</dcterms:created>
  <dcterms:modified xsi:type="dcterms:W3CDTF">2019-12-27T00:25:13Z</dcterms:modified>
</cp:coreProperties>
</file>