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<sst xmlns="http://schemas.openxmlformats.org/spreadsheetml/2006/main" count="113" uniqueCount="62">
  <si>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</si>
  <si>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</si>
  <si>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</si>
  <si>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</si>
  <si>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</si>
  <si>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</si>
  <si>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</si>
  <si>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</si>
  <si>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</si>
  <si>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</si>
  <si>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</si>
  <si>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</si>
  <si>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</si>
  <si>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</si>
  <si>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</si>
  <si>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</si>
  <si>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</si>
  <si>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</si>
  <si>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</si>
  <si>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</si>
  <si>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</si>
  <si>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</si>
  <si>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</si>
  <si>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</si>
  <si>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</si>
  <si>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</si>
  <si>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</si>
  <si>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</si>
  <si>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</si>
  <si>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</si>
  <si>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</si>
  <si>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</si>
  <si>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</si>
  <si>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</si>
  <si>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</si>
  <si>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</si>
  <si>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</si>
  <si>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</si>
  <si>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</si>
  <si>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</si>
  <si>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</si>
  <si>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</si>
  <si>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</si>
  <si>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</si>
  <si>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</si>
  <si>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</si>
  <si>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</si>
  <si>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</si>
  <si>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</si>
  <si>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</si>
  <si>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</si>
  <si>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</si>
  <si>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</si>
  <si>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</si>
  <si>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</si>
  <si>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</si>
  <si>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</si>
  <si>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111年1至11月來臺旅客人次及成長率－按居住地分
Table 1-2 Visitor Arrivals by Residence,
January-November,2022</t>
  </si>
  <si>
    <t>111年1至11月 Jan.-November., 2022</t>
  </si>
  <si>
    <t>110年1至11月 Jan.-November., 2021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</si>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</sst>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19978.0</v>
      </c>
      <c r="E4" s="5" t="n">
        <v>18235.0</v>
      </c>
      <c r="F4" s="6" t="n">
        <v>1743.0</v>
      </c>
      <c r="G4" s="5" t="n">
        <f>H4+I4</f>
        <v>10219.0</v>
      </c>
      <c r="H4" s="5" t="n">
        <v>10159.0</v>
      </c>
      <c r="I4" s="6" t="n">
        <v>60.0</v>
      </c>
      <c r="J4" s="7" t="n">
        <f>IF(G4=0,"-",((D4/G4)-1)*100)</f>
        <v>95.49858107446913</v>
      </c>
      <c r="K4" s="7" t="n">
        <f>IF(H4=0,"-",((E4/H4)-1)*100)</f>
        <v>79.4960133871444</v>
      </c>
      <c r="L4" s="7" t="n">
        <f>IF(I4=0,"-",((F4/I4)-1)*100)</f>
        <v>2805.0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18941.0</v>
      </c>
      <c r="E5" s="5" t="n">
        <v>18849.0</v>
      </c>
      <c r="F5" s="6" t="n">
        <v>92.0</v>
      </c>
      <c r="G5" s="5" t="n">
        <f ref="G5:G48" si="1" t="shared">H5+I5</f>
        <v>11887.0</v>
      </c>
      <c r="H5" s="5" t="n">
        <v>11871.0</v>
      </c>
      <c r="I5" s="6" t="n">
        <v>16.0</v>
      </c>
      <c r="J5" s="7" t="n">
        <f ref="J5:L49" si="2" t="shared">IF(G5=0,"-",((D5/G5)-1)*100)</f>
        <v>59.34213847059813</v>
      </c>
      <c r="K5" s="7" t="n">
        <f si="2" t="shared"/>
        <v>58.78190548395248</v>
      </c>
      <c r="L5" s="7" t="n">
        <f si="2" t="shared"/>
        <v>475.0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53422.0</v>
      </c>
      <c r="E6" s="5" t="n">
        <v>467.0</v>
      </c>
      <c r="F6" s="6" t="n">
        <v>52955.0</v>
      </c>
      <c r="G6" s="5" t="n">
        <f si="1" t="shared"/>
        <v>9322.0</v>
      </c>
      <c r="H6" s="5" t="n">
        <v>143.0</v>
      </c>
      <c r="I6" s="6" t="n">
        <v>9179.0</v>
      </c>
      <c r="J6" s="7" t="n">
        <f si="2" t="shared"/>
        <v>473.07444754344556</v>
      </c>
      <c r="K6" s="7" t="n">
        <f si="2" t="shared"/>
        <v>226.5734265734266</v>
      </c>
      <c r="L6" s="7" t="n">
        <f si="2" t="shared"/>
        <v>476.91469659004247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24846.0</v>
      </c>
      <c r="E7" s="5" t="n">
        <v>467.0</v>
      </c>
      <c r="F7" s="6" t="n">
        <v>24379.0</v>
      </c>
      <c r="G7" s="5" t="n">
        <f si="1" t="shared"/>
        <v>3005.0</v>
      </c>
      <c r="H7" s="5" t="n">
        <v>141.0</v>
      </c>
      <c r="I7" s="6" t="n">
        <v>2864.0</v>
      </c>
      <c r="J7" s="7" t="n">
        <f si="2" t="shared"/>
        <v>726.8219633943428</v>
      </c>
      <c r="K7" s="7" t="n">
        <f si="2" t="shared"/>
        <v>231.20567375886526</v>
      </c>
      <c r="L7" s="7" t="n">
        <f si="2" t="shared"/>
        <v>751.2220670391062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7628.0</v>
      </c>
      <c r="E8" s="5" t="n">
        <v>11.0</v>
      </c>
      <c r="F8" s="6" t="n">
        <v>7617.0</v>
      </c>
      <c r="G8" s="5" t="n">
        <f si="1" t="shared"/>
        <v>1708.0</v>
      </c>
      <c r="H8" s="5" t="n">
        <v>3.0</v>
      </c>
      <c r="I8" s="6" t="n">
        <v>1705.0</v>
      </c>
      <c r="J8" s="7" t="n">
        <f si="2" t="shared"/>
        <v>346.6042154566745</v>
      </c>
      <c r="K8" s="7" t="n">
        <f si="2" t="shared"/>
        <v>266.66666666666663</v>
      </c>
      <c r="L8" s="7" t="n">
        <f si="2" t="shared"/>
        <v>346.7448680351906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2480.0</v>
      </c>
      <c r="E9" s="5" t="n">
        <v>32.0</v>
      </c>
      <c r="F9" s="6" t="n">
        <v>2448.0</v>
      </c>
      <c r="G9" s="5" t="n">
        <f si="1" t="shared"/>
        <v>656.0</v>
      </c>
      <c r="H9" s="5" t="n">
        <v>12.0</v>
      </c>
      <c r="I9" s="6" t="n">
        <v>644.0</v>
      </c>
      <c r="J9" s="7" t="n">
        <f si="2" t="shared"/>
        <v>278.04878048780483</v>
      </c>
      <c r="K9" s="7" t="n">
        <f si="2" t="shared"/>
        <v>166.66666666666666</v>
      </c>
      <c r="L9" s="7" t="n">
        <f si="2" t="shared"/>
        <v>280.1242236024845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28312.0</v>
      </c>
      <c r="E10" s="5" t="n">
        <v>147.0</v>
      </c>
      <c r="F10" s="6" t="n">
        <v>28165.0</v>
      </c>
      <c r="G10" s="5" t="n">
        <f si="1" t="shared"/>
        <v>5936.0</v>
      </c>
      <c r="H10" s="5" t="n">
        <v>35.0</v>
      </c>
      <c r="I10" s="6" t="n">
        <v>5901.0</v>
      </c>
      <c r="J10" s="7" t="n">
        <f si="2" t="shared"/>
        <v>376.9541778975741</v>
      </c>
      <c r="K10" s="7" t="n">
        <f si="2" t="shared"/>
        <v>320.0</v>
      </c>
      <c r="L10" s="7" t="n">
        <f si="2" t="shared"/>
        <v>377.2919844094221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28534.0</v>
      </c>
      <c r="E11" s="5" t="n">
        <v>190.0</v>
      </c>
      <c r="F11" s="6" t="n">
        <v>28344.0</v>
      </c>
      <c r="G11" s="5" t="n">
        <f si="1" t="shared"/>
        <v>2065.0</v>
      </c>
      <c r="H11" s="5" t="n">
        <v>47.0</v>
      </c>
      <c r="I11" s="6" t="n">
        <v>2018.0</v>
      </c>
      <c r="J11" s="7" t="n">
        <f si="2" t="shared"/>
        <v>1281.7917675544795</v>
      </c>
      <c r="K11" s="7" t="n">
        <f si="2" t="shared"/>
        <v>304.2553191489362</v>
      </c>
      <c r="L11" s="7" t="n">
        <f si="2" t="shared"/>
        <v>1304.5589692765113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62595.0</v>
      </c>
      <c r="E12" s="5" t="n">
        <v>99.0</v>
      </c>
      <c r="F12" s="6" t="n">
        <v>62496.0</v>
      </c>
      <c r="G12" s="5" t="n">
        <f si="1" t="shared"/>
        <v>12366.0</v>
      </c>
      <c r="H12" s="5" t="n">
        <v>55.0</v>
      </c>
      <c r="I12" s="6" t="n">
        <v>12311.0</v>
      </c>
      <c r="J12" s="7" t="n">
        <f si="2" t="shared"/>
        <v>406.18631732168853</v>
      </c>
      <c r="K12" s="7" t="n">
        <f si="2" t="shared"/>
        <v>80.0</v>
      </c>
      <c r="L12" s="7" t="n">
        <f si="2" t="shared"/>
        <v>407.6435707903501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47580.0</v>
      </c>
      <c r="E13" s="5" t="n">
        <v>247.0</v>
      </c>
      <c r="F13" s="6" t="n">
        <v>47333.0</v>
      </c>
      <c r="G13" s="5" t="n">
        <f si="1" t="shared"/>
        <v>8361.0</v>
      </c>
      <c r="H13" s="5" t="n">
        <v>64.0</v>
      </c>
      <c r="I13" s="6" t="n">
        <v>8297.0</v>
      </c>
      <c r="J13" s="7" t="n">
        <f si="2" t="shared"/>
        <v>469.0706853247219</v>
      </c>
      <c r="K13" s="7" t="n">
        <f si="2" t="shared"/>
        <v>285.9375</v>
      </c>
      <c r="L13" s="7" t="n">
        <f si="2" t="shared"/>
        <v>470.4833072194769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43522.0</v>
      </c>
      <c r="E14" s="5" t="n">
        <v>186.0</v>
      </c>
      <c r="F14" s="6" t="n">
        <v>43336.0</v>
      </c>
      <c r="G14" s="5" t="n">
        <f si="1" t="shared"/>
        <v>7184.0</v>
      </c>
      <c r="H14" s="5" t="n">
        <v>30.0</v>
      </c>
      <c r="I14" s="6" t="n">
        <v>7154.0</v>
      </c>
      <c r="J14" s="7" t="n">
        <f si="2" t="shared"/>
        <v>505.81848552338533</v>
      </c>
      <c r="K14" s="7" t="n">
        <f si="2" t="shared"/>
        <v>520.0</v>
      </c>
      <c r="L14" s="7" t="n">
        <f si="2" t="shared"/>
        <v>505.7590159351411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114978.0</v>
      </c>
      <c r="E15" s="5" t="n">
        <v>907.0</v>
      </c>
      <c r="F15" s="6" t="n">
        <v>114071.0</v>
      </c>
      <c r="G15" s="5" t="n">
        <f si="1" t="shared"/>
        <v>24466.0</v>
      </c>
      <c r="H15" s="5" t="n">
        <v>61.0</v>
      </c>
      <c r="I15" s="6" t="n">
        <v>24405.0</v>
      </c>
      <c r="J15" s="7" t="n">
        <f si="2" t="shared"/>
        <v>369.95013488105945</v>
      </c>
      <c r="K15" s="7" t="n">
        <f si="2" t="shared"/>
        <v>1386.8852459016393</v>
      </c>
      <c r="L15" s="7" t="n">
        <f si="2" t="shared"/>
        <v>367.40831796762956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3115.0</v>
      </c>
      <c r="E16" s="5" t="n">
        <f si="3" t="shared"/>
        <v>96.0</v>
      </c>
      <c r="F16" s="5" t="n">
        <f si="3" t="shared"/>
        <v>3019.0</v>
      </c>
      <c r="G16" s="5" t="n">
        <f si="3" t="shared"/>
        <v>1111.0</v>
      </c>
      <c r="H16" s="5" t="n">
        <f si="3" t="shared"/>
        <v>35.0</v>
      </c>
      <c r="I16" s="5" t="n">
        <f si="3" t="shared"/>
        <v>1076.0</v>
      </c>
      <c r="J16" s="7" t="n">
        <f si="2" t="shared"/>
        <v>180.3780378037804</v>
      </c>
      <c r="K16" s="7" t="n">
        <f si="2" t="shared"/>
        <v>174.28571428571428</v>
      </c>
      <c r="L16" s="7" t="n">
        <f si="2" t="shared"/>
        <v>180.57620817843863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328636.0</v>
      </c>
      <c r="E17" s="5" t="n">
        <v>1872.0</v>
      </c>
      <c r="F17" s="6" t="n">
        <v>326764.0</v>
      </c>
      <c r="G17" s="5" t="n">
        <f si="1" t="shared"/>
        <v>61489.0</v>
      </c>
      <c r="H17" s="5" t="n">
        <v>327.0</v>
      </c>
      <c r="I17" s="6" t="n">
        <v>61162.0</v>
      </c>
      <c r="J17" s="7" t="n">
        <f si="2" t="shared"/>
        <v>434.46307469628715</v>
      </c>
      <c r="K17" s="7" t="n">
        <f si="2" t="shared"/>
        <v>472.47706422018354</v>
      </c>
      <c r="L17" s="7" t="n">
        <f si="2" t="shared"/>
        <v>434.25983453778485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2415.0</v>
      </c>
      <c r="E18" s="5" t="n">
        <f si="4" t="shared"/>
        <v>8.0</v>
      </c>
      <c r="F18" s="5" t="n">
        <f si="4" t="shared"/>
        <v>2407.0</v>
      </c>
      <c r="G18" s="5" t="n">
        <f si="4" t="shared"/>
        <v>647.0</v>
      </c>
      <c r="H18" s="5" t="n">
        <f si="4" t="shared"/>
        <v>3.0</v>
      </c>
      <c r="I18" s="5" t="n">
        <f si="4" t="shared"/>
        <v>644.0</v>
      </c>
      <c r="J18" s="7" t="n">
        <f si="2" t="shared"/>
        <v>273.2612055641422</v>
      </c>
      <c r="K18" s="7" t="n">
        <f si="2" t="shared"/>
        <v>166.66666666666666</v>
      </c>
      <c r="L18" s="7" t="n">
        <f si="2" t="shared"/>
        <v>273.7577639751553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458346.0</v>
      </c>
      <c r="E19" s="5" t="n">
        <v>39941.0</v>
      </c>
      <c r="F19" s="6" t="n">
        <v>418405.0</v>
      </c>
      <c r="G19" s="5" t="n">
        <f si="1" t="shared"/>
        <v>98933.0</v>
      </c>
      <c r="H19" s="5" t="n">
        <v>22659.0</v>
      </c>
      <c r="I19" s="6" t="n">
        <v>76274.0</v>
      </c>
      <c r="J19" s="7" t="n">
        <f si="2" t="shared"/>
        <v>363.2892967968221</v>
      </c>
      <c r="K19" s="7" t="n">
        <f si="2" t="shared"/>
        <v>76.2699148241317</v>
      </c>
      <c r="L19" s="7" t="n">
        <f si="2" t="shared"/>
        <v>448.5552088522956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8211.0</v>
      </c>
      <c r="E20" s="5" t="n">
        <v>487.0</v>
      </c>
      <c r="F20" s="6" t="n">
        <v>7724.0</v>
      </c>
      <c r="G20" s="5" t="n">
        <f si="1" t="shared"/>
        <v>1053.0</v>
      </c>
      <c r="H20" s="5" t="n">
        <v>101.0</v>
      </c>
      <c r="I20" s="6" t="n">
        <v>952.0</v>
      </c>
      <c r="J20" s="7" t="n">
        <f si="2" t="shared"/>
        <v>679.7720797720798</v>
      </c>
      <c r="K20" s="7" t="n">
        <f si="2" t="shared"/>
        <v>382.17821782178214</v>
      </c>
      <c r="L20" s="7" t="n">
        <f si="2" t="shared"/>
        <v>711.344537815126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55301.0</v>
      </c>
      <c r="E21" s="5" t="n">
        <v>4839.0</v>
      </c>
      <c r="F21" s="6" t="n">
        <v>50462.0</v>
      </c>
      <c r="G21" s="5" t="n">
        <f si="1" t="shared"/>
        <v>10855.0</v>
      </c>
      <c r="H21" s="5" t="n">
        <v>2036.0</v>
      </c>
      <c r="I21" s="6" t="n">
        <v>8819.0</v>
      </c>
      <c r="J21" s="7" t="n">
        <f si="2" t="shared"/>
        <v>409.45186549976967</v>
      </c>
      <c r="K21" s="7" t="n">
        <f si="2" t="shared"/>
        <v>137.671905697446</v>
      </c>
      <c r="L21" s="7" t="n">
        <f si="2" t="shared"/>
        <v>472.1963941489965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595.0</v>
      </c>
      <c r="E22" s="5" t="n">
        <v>12.0</v>
      </c>
      <c r="F22" s="6" t="n">
        <v>583.0</v>
      </c>
      <c r="G22" s="5" t="n">
        <f si="1" t="shared"/>
        <v>179.0</v>
      </c>
      <c r="H22" s="5" t="n">
        <v>6.0</v>
      </c>
      <c r="I22" s="6" t="n">
        <v>173.0</v>
      </c>
      <c r="J22" s="7" t="n">
        <f si="2" t="shared"/>
        <v>232.40223463687153</v>
      </c>
      <c r="K22" s="7" t="n">
        <f si="2" t="shared"/>
        <v>100.0</v>
      </c>
      <c r="L22" s="7" t="n">
        <f si="2" t="shared"/>
        <v>236.9942196531792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552.0</v>
      </c>
      <c r="E23" s="5" t="n">
        <v>37.0</v>
      </c>
      <c r="F23" s="6" t="n">
        <v>515.0</v>
      </c>
      <c r="G23" s="5" t="n">
        <f si="1" t="shared"/>
        <v>161.0</v>
      </c>
      <c r="H23" s="5" t="n">
        <v>31.0</v>
      </c>
      <c r="I23" s="6" t="n">
        <v>130.0</v>
      </c>
      <c r="J23" s="7" t="n">
        <f si="2" t="shared"/>
        <v>242.85714285714283</v>
      </c>
      <c r="K23" s="7" t="n">
        <f si="2" t="shared"/>
        <v>19.354838709677423</v>
      </c>
      <c r="L23" s="7" t="n">
        <f si="2" t="shared"/>
        <v>296.1538461538462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125.0</v>
      </c>
      <c r="E24" s="5" t="n">
        <v>25.0</v>
      </c>
      <c r="F24" s="6" t="n">
        <v>100.0</v>
      </c>
      <c r="G24" s="5" t="n">
        <f si="1" t="shared"/>
        <v>46.0</v>
      </c>
      <c r="H24" s="5" t="n">
        <v>21.0</v>
      </c>
      <c r="I24" s="6" t="n">
        <v>25.0</v>
      </c>
      <c r="J24" s="7" t="n">
        <f si="2" t="shared"/>
        <v>171.73913043478262</v>
      </c>
      <c r="K24" s="7" t="n">
        <f si="2" t="shared"/>
        <v>19.047619047619047</v>
      </c>
      <c r="L24" s="7" t="n">
        <f si="2" t="shared"/>
        <v>300.0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2987.0</v>
      </c>
      <c r="E25" s="5" t="n">
        <f si="5" t="shared"/>
        <v>54.0</v>
      </c>
      <c r="F25" s="5" t="n">
        <f si="5" t="shared"/>
        <v>2933.0</v>
      </c>
      <c r="G25" s="5" t="n">
        <f si="5" t="shared"/>
        <v>1048.0</v>
      </c>
      <c r="H25" s="5" t="n">
        <f si="5" t="shared"/>
        <v>31.0</v>
      </c>
      <c r="I25" s="5" t="n">
        <f si="5" t="shared"/>
        <v>1017.0</v>
      </c>
      <c r="J25" s="7" t="n">
        <f si="2" t="shared"/>
        <v>185.01908396946564</v>
      </c>
      <c r="K25" s="7" t="n">
        <f si="2" t="shared"/>
        <v>74.19354838709677</v>
      </c>
      <c r="L25" s="7" t="n">
        <f si="2" t="shared"/>
        <v>188.39724680432647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67771.0</v>
      </c>
      <c r="E26" s="5" t="n">
        <v>5454.0</v>
      </c>
      <c r="F26" s="6" t="n">
        <v>62317.0</v>
      </c>
      <c r="G26" s="5" t="n">
        <f si="1" t="shared"/>
        <v>13342.0</v>
      </c>
      <c r="H26" s="5" t="n">
        <v>2226.0</v>
      </c>
      <c r="I26" s="6" t="n">
        <v>11116.0</v>
      </c>
      <c r="J26" s="7" t="n">
        <f si="2" t="shared"/>
        <v>407.9523309848598</v>
      </c>
      <c r="K26" s="7" t="n">
        <f si="2" t="shared"/>
        <v>145.0134770889488</v>
      </c>
      <c r="L26" s="7" t="n">
        <f si="2" t="shared"/>
        <v>460.60633321338616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1529.0</v>
      </c>
      <c r="E27" s="5" t="n">
        <v>40.0</v>
      </c>
      <c r="F27" s="6" t="n">
        <v>1489.0</v>
      </c>
      <c r="G27" s="5" t="n">
        <f si="1" t="shared"/>
        <v>653.0</v>
      </c>
      <c r="H27" s="5" t="n">
        <v>10.0</v>
      </c>
      <c r="I27" s="6" t="n">
        <v>643.0</v>
      </c>
      <c r="J27" s="7" t="n">
        <f si="2" t="shared"/>
        <v>134.15007656967842</v>
      </c>
      <c r="K27" s="7" t="n">
        <f si="2" t="shared"/>
        <v>300.0</v>
      </c>
      <c r="L27" s="7" t="n">
        <f si="2" t="shared"/>
        <v>131.57076205287711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6144.0</v>
      </c>
      <c r="E28" s="5" t="n">
        <v>165.0</v>
      </c>
      <c r="F28" s="6" t="n">
        <v>5979.0</v>
      </c>
      <c r="G28" s="5" t="n">
        <f si="1" t="shared"/>
        <v>1490.0</v>
      </c>
      <c r="H28" s="5" t="n">
        <v>63.0</v>
      </c>
      <c r="I28" s="6" t="n">
        <v>1427.0</v>
      </c>
      <c r="J28" s="7" t="n">
        <f si="2" t="shared"/>
        <v>312.34899328859063</v>
      </c>
      <c r="K28" s="7" t="n">
        <f si="2" t="shared"/>
        <v>161.9047619047619</v>
      </c>
      <c r="L28" s="7" t="n">
        <f si="2" t="shared"/>
        <v>318.9908899789769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7709.0</v>
      </c>
      <c r="E29" s="5" t="n">
        <v>152.0</v>
      </c>
      <c r="F29" s="6" t="n">
        <v>7557.0</v>
      </c>
      <c r="G29" s="5" t="n">
        <f si="1" t="shared"/>
        <v>1789.0</v>
      </c>
      <c r="H29" s="5" t="n">
        <v>58.0</v>
      </c>
      <c r="I29" s="6" t="n">
        <v>1731.0</v>
      </c>
      <c r="J29" s="7" t="n">
        <f si="2" t="shared"/>
        <v>330.91112353269983</v>
      </c>
      <c r="K29" s="7" t="n">
        <f si="2" t="shared"/>
        <v>162.06896551724137</v>
      </c>
      <c r="L29" s="7" t="n">
        <f si="2" t="shared"/>
        <v>336.5684575389948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2355.0</v>
      </c>
      <c r="E30" s="5" t="n">
        <v>30.0</v>
      </c>
      <c r="F30" s="6" t="n">
        <v>2325.0</v>
      </c>
      <c r="G30" s="5" t="n">
        <f si="1" t="shared"/>
        <v>505.0</v>
      </c>
      <c r="H30" s="5" t="n">
        <v>7.0</v>
      </c>
      <c r="I30" s="6" t="n">
        <v>498.0</v>
      </c>
      <c r="J30" s="7" t="n">
        <f si="2" t="shared"/>
        <v>366.3366336633663</v>
      </c>
      <c r="K30" s="7" t="n">
        <f si="2" t="shared"/>
        <v>328.57142857142856</v>
      </c>
      <c r="L30" s="7" t="n">
        <f si="2" t="shared"/>
        <v>366.8674698795181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4922.0</v>
      </c>
      <c r="E31" s="5" t="n">
        <v>51.0</v>
      </c>
      <c r="F31" s="6" t="n">
        <v>4871.0</v>
      </c>
      <c r="G31" s="5" t="n">
        <f si="1" t="shared"/>
        <v>1904.0</v>
      </c>
      <c r="H31" s="5" t="n">
        <v>18.0</v>
      </c>
      <c r="I31" s="6" t="n">
        <v>1886.0</v>
      </c>
      <c r="J31" s="7" t="n">
        <f si="2" t="shared"/>
        <v>158.50840336134456</v>
      </c>
      <c r="K31" s="7" t="n">
        <f si="2" t="shared"/>
        <v>183.33333333333334</v>
      </c>
      <c r="L31" s="7" t="n">
        <f si="2" t="shared"/>
        <v>158.27147401908803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1176.0</v>
      </c>
      <c r="E32" s="5" t="n">
        <v>92.0</v>
      </c>
      <c r="F32" s="6" t="n">
        <v>1084.0</v>
      </c>
      <c r="G32" s="5" t="n">
        <f si="1" t="shared"/>
        <v>204.0</v>
      </c>
      <c r="H32" s="5" t="n">
        <v>24.0</v>
      </c>
      <c r="I32" s="6" t="n">
        <v>180.0</v>
      </c>
      <c r="J32" s="7" t="n">
        <f si="2" t="shared"/>
        <v>476.4705882352941</v>
      </c>
      <c r="K32" s="7" t="n">
        <f si="2" t="shared"/>
        <v>283.33333333333337</v>
      </c>
      <c r="L32" s="7" t="n">
        <f si="2" t="shared"/>
        <v>502.22222222222223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1554.0</v>
      </c>
      <c r="E33" s="5" t="n">
        <v>45.0</v>
      </c>
      <c r="F33" s="6" t="n">
        <v>1509.0</v>
      </c>
      <c r="G33" s="5" t="n">
        <f si="1" t="shared"/>
        <v>401.0</v>
      </c>
      <c r="H33" s="5" t="n">
        <v>10.0</v>
      </c>
      <c r="I33" s="6" t="n">
        <v>391.0</v>
      </c>
      <c r="J33" s="7" t="n">
        <f si="2" t="shared"/>
        <v>287.53117206982546</v>
      </c>
      <c r="K33" s="7" t="n">
        <f si="2" t="shared"/>
        <v>350.0</v>
      </c>
      <c r="L33" s="7" t="n">
        <f si="2" t="shared"/>
        <v>285.93350383631713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10787.0</v>
      </c>
      <c r="E34" s="5" t="n">
        <v>263.0</v>
      </c>
      <c r="F34" s="6" t="n">
        <v>10524.0</v>
      </c>
      <c r="G34" s="5" t="n">
        <f si="1" t="shared"/>
        <v>2751.0</v>
      </c>
      <c r="H34" s="5" t="n">
        <v>82.0</v>
      </c>
      <c r="I34" s="6" t="n">
        <v>2669.0</v>
      </c>
      <c r="J34" s="7" t="n">
        <f si="2" t="shared"/>
        <v>292.1119592875318</v>
      </c>
      <c r="K34" s="7" t="n">
        <f si="2" t="shared"/>
        <v>220.7317073170732</v>
      </c>
      <c r="L34" s="7" t="n">
        <f si="2" t="shared"/>
        <v>294.3049831397527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1038.0</v>
      </c>
      <c r="E35" s="5" t="n">
        <v>15.0</v>
      </c>
      <c r="F35" s="6" t="n">
        <v>1023.0</v>
      </c>
      <c r="G35" s="5" t="n">
        <f si="1" t="shared"/>
        <v>234.0</v>
      </c>
      <c r="H35" s="5" t="n">
        <v>4.0</v>
      </c>
      <c r="I35" s="6" t="n">
        <v>230.0</v>
      </c>
      <c r="J35" s="7" t="n">
        <f si="2" t="shared"/>
        <v>343.5897435897436</v>
      </c>
      <c r="K35" s="7" t="n">
        <f si="2" t="shared"/>
        <v>275.0</v>
      </c>
      <c r="L35" s="7" t="n">
        <f si="2" t="shared"/>
        <v>344.7826086956522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167.0</v>
      </c>
      <c r="E36" s="5" t="n">
        <v>1.0</v>
      </c>
      <c r="F36" s="6" t="n">
        <v>166.0</v>
      </c>
      <c r="G36" s="5" t="n">
        <f si="1" t="shared"/>
        <v>65.0</v>
      </c>
      <c r="H36" s="5" t="n">
        <v>2.0</v>
      </c>
      <c r="I36" s="6" t="n">
        <v>63.0</v>
      </c>
      <c r="J36" s="7" t="n">
        <f si="2" t="shared"/>
        <v>156.92307692307693</v>
      </c>
      <c r="K36" s="7" t="n">
        <f si="2" t="shared"/>
        <v>-50.0</v>
      </c>
      <c r="L36" s="7" t="n">
        <f si="2" t="shared"/>
        <v>163.4920634920635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1034.0</v>
      </c>
      <c r="E37" s="5" t="n">
        <v>24.0</v>
      </c>
      <c r="F37" s="6" t="n">
        <v>1010.0</v>
      </c>
      <c r="G37" s="5" t="n">
        <f si="1" t="shared"/>
        <v>250.0</v>
      </c>
      <c r="H37" s="5" t="n">
        <v>13.0</v>
      </c>
      <c r="I37" s="6" t="n">
        <v>237.0</v>
      </c>
      <c r="J37" s="7" t="n">
        <f si="2" t="shared"/>
        <v>313.6</v>
      </c>
      <c r="K37" s="7" t="n">
        <f si="2" t="shared"/>
        <v>84.61538461538463</v>
      </c>
      <c r="L37" s="7" t="n">
        <f si="2" t="shared"/>
        <v>326.1603375527426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1460.0</v>
      </c>
      <c r="E38" s="5" t="n">
        <v>3.0</v>
      </c>
      <c r="F38" s="6" t="n">
        <v>1457.0</v>
      </c>
      <c r="G38" s="5" t="n">
        <f si="1" t="shared"/>
        <v>692.0</v>
      </c>
      <c r="H38" s="5" t="n">
        <v>9.0</v>
      </c>
      <c r="I38" s="6" t="n">
        <v>683.0</v>
      </c>
      <c r="J38" s="7" t="n">
        <f si="2" t="shared"/>
        <v>110.98265895953756</v>
      </c>
      <c r="K38" s="7" t="n">
        <f si="2" t="shared"/>
        <v>-66.66666666666667</v>
      </c>
      <c r="L38" s="7" t="n">
        <f si="2" t="shared"/>
        <v>113.32357247437774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11381.0</v>
      </c>
      <c r="E39" s="5" t="n">
        <f si="6" t="shared"/>
        <v>62.0</v>
      </c>
      <c r="F39" s="5" t="n">
        <f si="6" t="shared"/>
        <v>11319.0</v>
      </c>
      <c r="G39" s="5" t="n">
        <f si="6" t="shared"/>
        <v>4373.0</v>
      </c>
      <c r="H39" s="5" t="n">
        <f si="6" t="shared"/>
        <v>15.0</v>
      </c>
      <c r="I39" s="5" t="n">
        <f si="6" t="shared"/>
        <v>4358.0</v>
      </c>
      <c r="J39" s="7" t="n">
        <f si="2" t="shared"/>
        <v>160.25611708209468</v>
      </c>
      <c r="K39" s="7" t="n">
        <f si="2" t="shared"/>
        <v>313.33333333333337</v>
      </c>
      <c r="L39" s="7" t="n">
        <f si="2" t="shared"/>
        <v>159.72923359339148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51256.0</v>
      </c>
      <c r="E40" s="5" t="n">
        <v>943.0</v>
      </c>
      <c r="F40" s="6" t="n">
        <v>50313.0</v>
      </c>
      <c r="G40" s="5" t="n">
        <f si="1" t="shared"/>
        <v>15311.0</v>
      </c>
      <c r="H40" s="5" t="n">
        <v>315.0</v>
      </c>
      <c r="I40" s="6" t="n">
        <v>14996.0</v>
      </c>
      <c r="J40" s="7" t="n">
        <f si="2" t="shared"/>
        <v>234.76585461432956</v>
      </c>
      <c r="K40" s="7" t="n">
        <f si="2" t="shared"/>
        <v>199.36507936507937</v>
      </c>
      <c r="L40" s="7" t="n">
        <f si="2" t="shared"/>
        <v>235.50946919178446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5900.0</v>
      </c>
      <c r="E41" s="5" t="n">
        <v>408.0</v>
      </c>
      <c r="F41" s="6" t="n">
        <v>5492.0</v>
      </c>
      <c r="G41" s="5" t="n">
        <f si="1" t="shared"/>
        <v>475.0</v>
      </c>
      <c r="H41" s="5" t="n">
        <v>57.0</v>
      </c>
      <c r="I41" s="6" t="n">
        <v>418.0</v>
      </c>
      <c r="J41" s="7" t="n">
        <f si="2" t="shared"/>
        <v>1142.1052631578948</v>
      </c>
      <c r="K41" s="7" t="n">
        <f si="2" t="shared"/>
        <v>615.7894736842105</v>
      </c>
      <c r="L41" s="7" t="n">
        <f si="2" t="shared"/>
        <v>1213.8755980861245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1285.0</v>
      </c>
      <c r="E42" s="5" t="n">
        <v>87.0</v>
      </c>
      <c r="F42" s="6" t="n">
        <v>1198.0</v>
      </c>
      <c r="G42" s="5" t="n">
        <f si="1" t="shared"/>
        <v>140.0</v>
      </c>
      <c r="H42" s="5" t="n">
        <v>8.0</v>
      </c>
      <c r="I42" s="6" t="n">
        <v>132.0</v>
      </c>
      <c r="J42" s="7" t="n">
        <f si="2" t="shared"/>
        <v>817.8571428571429</v>
      </c>
      <c r="K42" s="7" t="n">
        <f si="2" t="shared"/>
        <v>987.5</v>
      </c>
      <c r="L42" s="7" t="n">
        <f si="2" t="shared"/>
        <v>807.5757575757576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521.0</v>
      </c>
      <c r="E43" s="5" t="n">
        <f si="7" t="shared"/>
        <v>3.0</v>
      </c>
      <c r="F43" s="5" t="n">
        <f si="7" t="shared"/>
        <v>518.0</v>
      </c>
      <c r="G43" s="5" t="n">
        <f si="7" t="shared"/>
        <v>590.0</v>
      </c>
      <c r="H43" s="5" t="n">
        <f si="7" t="shared"/>
        <v>2.0</v>
      </c>
      <c r="I43" s="5" t="n">
        <f si="7" t="shared"/>
        <v>588.0</v>
      </c>
      <c r="J43" s="7" t="n">
        <f si="2" t="shared"/>
        <v>-11.694915254237293</v>
      </c>
      <c r="K43" s="7" t="n">
        <f si="2" t="shared"/>
        <v>50.0</v>
      </c>
      <c r="L43" s="7" t="n">
        <f si="2" t="shared"/>
        <v>-11.904761904761907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7706.0</v>
      </c>
      <c r="E44" s="5" t="n">
        <v>498.0</v>
      </c>
      <c r="F44" s="6" t="n">
        <v>7208.0</v>
      </c>
      <c r="G44" s="5" t="n">
        <f si="1" t="shared"/>
        <v>1205.0</v>
      </c>
      <c r="H44" s="5" t="n">
        <v>67.0</v>
      </c>
      <c r="I44" s="6" t="n">
        <v>1138.0</v>
      </c>
      <c r="J44" s="7" t="n">
        <f si="2" t="shared"/>
        <v>539.5020746887967</v>
      </c>
      <c r="K44" s="7" t="n">
        <f si="2" t="shared"/>
        <v>643.2835820895522</v>
      </c>
      <c r="L44" s="7" t="n">
        <f si="2" t="shared"/>
        <v>533.3919156414763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1376.0</v>
      </c>
      <c r="E45" s="5" t="n">
        <v>32.0</v>
      </c>
      <c r="F45" s="6" t="n">
        <v>1344.0</v>
      </c>
      <c r="G45" s="5" t="n">
        <f si="1" t="shared"/>
        <v>340.0</v>
      </c>
      <c r="H45" s="5" t="n">
        <v>16.0</v>
      </c>
      <c r="I45" s="6" t="n">
        <v>324.0</v>
      </c>
      <c r="J45" s="7" t="n">
        <f si="2" t="shared"/>
        <v>304.70588235294116</v>
      </c>
      <c r="K45" s="7" t="n">
        <f si="2" t="shared"/>
        <v>100.0</v>
      </c>
      <c r="L45" s="7" t="n">
        <f si="2" t="shared"/>
        <v>314.8148148148148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1575.0</v>
      </c>
      <c r="E46" s="5" t="n">
        <f si="8" t="shared"/>
        <v>12.0</v>
      </c>
      <c r="F46" s="5" t="n">
        <f si="8" t="shared"/>
        <v>1563.0</v>
      </c>
      <c r="G46" s="5" t="n">
        <f si="8" t="shared"/>
        <v>509.0</v>
      </c>
      <c r="H46" s="5" t="n">
        <f si="8" t="shared"/>
        <v>7.0</v>
      </c>
      <c r="I46" s="5" t="n">
        <f si="8" t="shared"/>
        <v>502.0</v>
      </c>
      <c r="J46" s="7" t="n">
        <f si="2" t="shared"/>
        <v>209.4302554027505</v>
      </c>
      <c r="K46" s="7" t="n">
        <f si="2" t="shared"/>
        <v>71.42857142857142</v>
      </c>
      <c r="L46" s="7" t="n">
        <f si="2" t="shared"/>
        <v>211.35458167330677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2951.0</v>
      </c>
      <c r="E47" s="5" t="n">
        <v>44.0</v>
      </c>
      <c r="F47" s="6" t="n">
        <v>2907.0</v>
      </c>
      <c r="G47" s="5" t="n">
        <f si="1" t="shared"/>
        <v>849.0</v>
      </c>
      <c r="H47" s="5" t="n">
        <v>23.0</v>
      </c>
      <c r="I47" s="6" t="n">
        <v>826.0</v>
      </c>
      <c r="J47" s="7" t="n">
        <f si="2" t="shared"/>
        <v>247.585394581861</v>
      </c>
      <c r="K47" s="7" t="n">
        <f si="2" t="shared"/>
        <v>91.30434782608697</v>
      </c>
      <c r="L47" s="7" t="n">
        <f si="2" t="shared"/>
        <v>251.93704600484264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5832.0</v>
      </c>
      <c r="E48" s="5" t="n">
        <v>474.0</v>
      </c>
      <c r="F48" s="12" t="n">
        <v>5358.0</v>
      </c>
      <c r="G48" s="5" t="n">
        <f si="1" t="shared"/>
        <v>847.0</v>
      </c>
      <c r="H48" s="13" t="n">
        <v>252.0</v>
      </c>
      <c r="I48" s="12" t="n">
        <v>595.0</v>
      </c>
      <c r="J48" s="14" t="n">
        <f si="2" t="shared"/>
        <v>588.5478158205431</v>
      </c>
      <c r="K48" s="14" t="n">
        <f si="2" t="shared"/>
        <v>88.09523809523809</v>
      </c>
      <c r="L48" s="14" t="n">
        <f si="2" t="shared"/>
        <v>800.5042016806723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593862.0</v>
      </c>
      <c r="E49" s="5" t="n">
        <f ref="E49:I49" si="9" t="shared">E19+E26+E40+E44+E47+E48</f>
        <v>47354.0</v>
      </c>
      <c r="F49" s="5" t="n">
        <f si="9" t="shared"/>
        <v>546508.0</v>
      </c>
      <c r="G49" s="5" t="n">
        <f si="9" t="shared"/>
        <v>130487.0</v>
      </c>
      <c r="H49" s="5" t="n">
        <f si="9" t="shared"/>
        <v>25542.0</v>
      </c>
      <c r="I49" s="5" t="n">
        <f si="9" t="shared"/>
        <v>104945.0</v>
      </c>
      <c r="J49" s="7" t="n">
        <f si="2" t="shared"/>
        <v>355.11200349460097</v>
      </c>
      <c r="K49" s="7" t="n">
        <f si="2" t="shared"/>
        <v>85.39660167567145</v>
      </c>
      <c r="L49" s="7" t="n">
        <f si="2" t="shared"/>
        <v>420.7565867835533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