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<sst xmlns="http://schemas.openxmlformats.org/spreadsheetml/2006/main" count="113" uniqueCount="62">
  <si>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</si>
  <si>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</si>
  <si>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</si>
  <si>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</si>
  <si>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</si>
  <si>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</si>
  <si>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</si>
  <si>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</si>
  <si>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</si>
  <si>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</si>
  <si>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</si>
  <si>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</si>
  <si>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</si>
  <si>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</si>
  <si>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</si>
  <si>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</si>
  <si>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</si>
  <si>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</si>
  <si>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</si>
  <si>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</si>
  <si>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</si>
  <si>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</si>
  <si>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</si>
  <si>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</si>
  <si>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</si>
  <si>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</si>
  <si>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</si>
  <si>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</si>
  <si>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</si>
  <si>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</si>
  <si>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</si>
  <si>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</si>
  <si>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</si>
  <si>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</si>
  <si>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</si>
  <si>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</si>
  <si>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</si>
  <si>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</si>
  <si>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</si>
  <si>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</si>
  <si>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</si>
  <si>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</si>
  <si>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</si>
  <si>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</si>
  <si>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</si>
  <si>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</si>
  <si>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</si>
  <si>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</si>
  <si>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</si>
  <si>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</si>
  <si>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</si>
  <si>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</si>
  <si>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</si>
  <si>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</si>
  <si>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</si>
  <si>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</si>
  <si>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</si>
  <si>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111年10月來臺旅客人次及成長率－按居住地分
Table 1-2 Visitor Arrivals by Residence,
October,2022</t>
  </si>
  <si>
    <t>111年10月 Oct.., 2022</t>
  </si>
  <si>
    <t>110年10月 Oct.., 2021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</si>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</sst>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3147.0</v>
      </c>
      <c r="E4" s="5" t="n">
        <v>2676.0</v>
      </c>
      <c r="F4" s="6" t="n">
        <v>471.0</v>
      </c>
      <c r="G4" s="5" t="n">
        <f>H4+I4</f>
        <v>1691.0</v>
      </c>
      <c r="H4" s="5" t="n">
        <v>1683.0</v>
      </c>
      <c r="I4" s="6" t="n">
        <v>8.0</v>
      </c>
      <c r="J4" s="7" t="n">
        <f>IF(G4=0,"-",((D4/G4)-1)*100)</f>
        <v>86.10289769367239</v>
      </c>
      <c r="K4" s="7" t="n">
        <f>IF(H4=0,"-",((E4/H4)-1)*100)</f>
        <v>59.0017825311943</v>
      </c>
      <c r="L4" s="7" t="n">
        <f>IF(I4=0,"-",((F4/I4)-1)*100)</f>
        <v>5787.5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2461.0</v>
      </c>
      <c r="E5" s="5" t="n">
        <v>2443.0</v>
      </c>
      <c r="F5" s="6" t="n">
        <v>18.0</v>
      </c>
      <c r="G5" s="5" t="n">
        <f ref="G5:G48" si="1" t="shared">H5+I5</f>
        <v>1605.0</v>
      </c>
      <c r="H5" s="5" t="n">
        <v>1605.0</v>
      </c>
      <c r="I5" s="6" t="n">
        <v>0.0</v>
      </c>
      <c r="J5" s="7" t="n">
        <f ref="J5:L49" si="2" t="shared">IF(G5=0,"-",((D5/G5)-1)*100)</f>
        <v>53.33333333333334</v>
      </c>
      <c r="K5" s="7" t="n">
        <f si="2" t="shared"/>
        <v>52.21183800623053</v>
      </c>
      <c r="L5" s="7" t="str">
        <f si="2" t="shared"/>
        <v>-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9625.0</v>
      </c>
      <c r="E6" s="5" t="n">
        <v>71.0</v>
      </c>
      <c r="F6" s="6" t="n">
        <v>9554.0</v>
      </c>
      <c r="G6" s="5" t="n">
        <f si="1" t="shared"/>
        <v>1064.0</v>
      </c>
      <c r="H6" s="5" t="n">
        <v>15.0</v>
      </c>
      <c r="I6" s="6" t="n">
        <v>1049.0</v>
      </c>
      <c r="J6" s="7" t="n">
        <f si="2" t="shared"/>
        <v>804.6052631578947</v>
      </c>
      <c r="K6" s="7" t="n">
        <f si="2" t="shared"/>
        <v>373.3333333333333</v>
      </c>
      <c r="L6" s="7" t="n">
        <f si="2" t="shared"/>
        <v>810.7721639656816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4867.0</v>
      </c>
      <c r="E7" s="5" t="n">
        <v>59.0</v>
      </c>
      <c r="F7" s="6" t="n">
        <v>4808.0</v>
      </c>
      <c r="G7" s="5" t="n">
        <f si="1" t="shared"/>
        <v>287.0</v>
      </c>
      <c r="H7" s="5" t="n">
        <v>9.0</v>
      </c>
      <c r="I7" s="6" t="n">
        <v>278.0</v>
      </c>
      <c r="J7" s="7" t="n">
        <f si="2" t="shared"/>
        <v>1595.8188153310105</v>
      </c>
      <c r="K7" s="7" t="n">
        <f si="2" t="shared"/>
        <v>555.5555555555555</v>
      </c>
      <c r="L7" s="7" t="n">
        <f si="2" t="shared"/>
        <v>1629.4964028776978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1082.0</v>
      </c>
      <c r="E8" s="5" t="n">
        <v>0.0</v>
      </c>
      <c r="F8" s="6" t="n">
        <v>1082.0</v>
      </c>
      <c r="G8" s="5" t="n">
        <f si="1" t="shared"/>
        <v>211.0</v>
      </c>
      <c r="H8" s="5" t="n">
        <v>1.0</v>
      </c>
      <c r="I8" s="6" t="n">
        <v>210.0</v>
      </c>
      <c r="J8" s="7" t="n">
        <f si="2" t="shared"/>
        <v>412.7962085308057</v>
      </c>
      <c r="K8" s="7" t="n">
        <f si="2" t="shared"/>
        <v>-100.0</v>
      </c>
      <c r="L8" s="7" t="n">
        <f si="2" t="shared"/>
        <v>415.2380952380953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446.0</v>
      </c>
      <c r="E9" s="5" t="n">
        <v>4.0</v>
      </c>
      <c r="F9" s="6" t="n">
        <v>442.0</v>
      </c>
      <c r="G9" s="5" t="n">
        <f si="1" t="shared"/>
        <v>79.0</v>
      </c>
      <c r="H9" s="5" t="n">
        <v>1.0</v>
      </c>
      <c r="I9" s="6" t="n">
        <v>78.0</v>
      </c>
      <c r="J9" s="7" t="n">
        <f si="2" t="shared"/>
        <v>464.55696202531647</v>
      </c>
      <c r="K9" s="7" t="n">
        <f si="2" t="shared"/>
        <v>300.0</v>
      </c>
      <c r="L9" s="7" t="n">
        <f si="2" t="shared"/>
        <v>466.6666666666667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4689.0</v>
      </c>
      <c r="E10" s="5" t="n">
        <v>26.0</v>
      </c>
      <c r="F10" s="6" t="n">
        <v>4663.0</v>
      </c>
      <c r="G10" s="5" t="n">
        <f si="1" t="shared"/>
        <v>1829.0</v>
      </c>
      <c r="H10" s="5" t="n">
        <v>2.0</v>
      </c>
      <c r="I10" s="6" t="n">
        <v>1827.0</v>
      </c>
      <c r="J10" s="7" t="n">
        <f si="2" t="shared"/>
        <v>156.36960087479497</v>
      </c>
      <c r="K10" s="7" t="n">
        <f si="2" t="shared"/>
        <v>1200.0</v>
      </c>
      <c r="L10" s="7" t="n">
        <f si="2" t="shared"/>
        <v>155.2271483305966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5223.0</v>
      </c>
      <c r="E11" s="5" t="n">
        <v>36.0</v>
      </c>
      <c r="F11" s="6" t="n">
        <v>5187.0</v>
      </c>
      <c r="G11" s="5" t="n">
        <f si="1" t="shared"/>
        <v>206.0</v>
      </c>
      <c r="H11" s="5" t="n">
        <v>4.0</v>
      </c>
      <c r="I11" s="6" t="n">
        <v>202.0</v>
      </c>
      <c r="J11" s="7" t="n">
        <f si="2" t="shared"/>
        <v>2435.4368932038833</v>
      </c>
      <c r="K11" s="7" t="n">
        <f si="2" t="shared"/>
        <v>800.0</v>
      </c>
      <c r="L11" s="7" t="n">
        <f si="2" t="shared"/>
        <v>2467.8217821782177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7607.0</v>
      </c>
      <c r="E12" s="5" t="n">
        <v>19.0</v>
      </c>
      <c r="F12" s="6" t="n">
        <v>7588.0</v>
      </c>
      <c r="G12" s="5" t="n">
        <f si="1" t="shared"/>
        <v>1822.0</v>
      </c>
      <c r="H12" s="5" t="n">
        <v>13.0</v>
      </c>
      <c r="I12" s="6" t="n">
        <v>1809.0</v>
      </c>
      <c r="J12" s="7" t="n">
        <f si="2" t="shared"/>
        <v>317.5082327113063</v>
      </c>
      <c r="K12" s="7" t="n">
        <f si="2" t="shared"/>
        <v>46.153846153846146</v>
      </c>
      <c r="L12" s="7" t="n">
        <f si="2" t="shared"/>
        <v>319.45826423438365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6795.0</v>
      </c>
      <c r="E13" s="5" t="n">
        <v>42.0</v>
      </c>
      <c r="F13" s="6" t="n">
        <v>6753.0</v>
      </c>
      <c r="G13" s="5" t="n">
        <f si="1" t="shared"/>
        <v>427.0</v>
      </c>
      <c r="H13" s="5" t="n">
        <v>5.0</v>
      </c>
      <c r="I13" s="6" t="n">
        <v>422.0</v>
      </c>
      <c r="J13" s="7" t="n">
        <f si="2" t="shared"/>
        <v>1491.3348946135832</v>
      </c>
      <c r="K13" s="7" t="n">
        <f si="2" t="shared"/>
        <v>740.0</v>
      </c>
      <c r="L13" s="7" t="n">
        <f si="2" t="shared"/>
        <v>1500.2369668246445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7112.0</v>
      </c>
      <c r="E14" s="5" t="n">
        <v>57.0</v>
      </c>
      <c r="F14" s="6" t="n">
        <v>7055.0</v>
      </c>
      <c r="G14" s="5" t="n">
        <f si="1" t="shared"/>
        <v>377.0</v>
      </c>
      <c r="H14" s="5" t="n">
        <v>8.0</v>
      </c>
      <c r="I14" s="6" t="n">
        <v>369.0</v>
      </c>
      <c r="J14" s="7" t="n">
        <f si="2" t="shared"/>
        <v>1786.4721485411142</v>
      </c>
      <c r="K14" s="7" t="n">
        <f si="2" t="shared"/>
        <v>612.5</v>
      </c>
      <c r="L14" s="7" t="n">
        <f si="2" t="shared"/>
        <v>1811.9241192411923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16421.0</v>
      </c>
      <c r="E15" s="5" t="n">
        <v>137.0</v>
      </c>
      <c r="F15" s="6" t="n">
        <v>16284.0</v>
      </c>
      <c r="G15" s="5" t="n">
        <f si="1" t="shared"/>
        <v>725.0</v>
      </c>
      <c r="H15" s="5" t="n">
        <v>7.0</v>
      </c>
      <c r="I15" s="6" t="n">
        <v>718.0</v>
      </c>
      <c r="J15" s="7" t="n">
        <f si="2" t="shared"/>
        <v>2164.9655172413795</v>
      </c>
      <c r="K15" s="7" t="n">
        <f si="2" t="shared"/>
        <v>1857.1428571428573</v>
      </c>
      <c r="L15" s="7" t="n">
        <f si="2" t="shared"/>
        <v>2167.966573816156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333.0</v>
      </c>
      <c r="E16" s="5" t="n">
        <f si="3" t="shared"/>
        <v>8.0</v>
      </c>
      <c r="F16" s="5" t="n">
        <f si="3" t="shared"/>
        <v>325.0</v>
      </c>
      <c r="G16" s="5" t="n">
        <f si="3" t="shared"/>
        <v>272.0</v>
      </c>
      <c r="H16" s="5" t="n">
        <f si="3" t="shared"/>
        <v>0.0</v>
      </c>
      <c r="I16" s="5" t="n">
        <f si="3" t="shared"/>
        <v>272.0</v>
      </c>
      <c r="J16" s="7" t="n">
        <f si="2" t="shared"/>
        <v>22.426470588235304</v>
      </c>
      <c r="K16" s="7" t="str">
        <f si="2" t="shared"/>
        <v>-</v>
      </c>
      <c r="L16" s="7" t="n">
        <f si="2" t="shared"/>
        <v>19.485294117647058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48180.0</v>
      </c>
      <c r="E17" s="5" t="n">
        <v>325.0</v>
      </c>
      <c r="F17" s="6" t="n">
        <v>47855.0</v>
      </c>
      <c r="G17" s="5" t="n">
        <f si="1" t="shared"/>
        <v>5658.0</v>
      </c>
      <c r="H17" s="5" t="n">
        <v>39.0</v>
      </c>
      <c r="I17" s="6" t="n">
        <v>5619.0</v>
      </c>
      <c r="J17" s="7" t="n">
        <f si="2" t="shared"/>
        <v>751.5376458112406</v>
      </c>
      <c r="K17" s="7" t="n">
        <f si="2" t="shared"/>
        <v>733.3333333333334</v>
      </c>
      <c r="L17" s="7" t="n">
        <f si="2" t="shared"/>
        <v>751.6639971525182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459.0</v>
      </c>
      <c r="E18" s="5" t="n">
        <f si="4" t="shared"/>
        <v>2.0</v>
      </c>
      <c r="F18" s="5" t="n">
        <f si="4" t="shared"/>
        <v>457.0</v>
      </c>
      <c r="G18" s="5" t="n">
        <f si="4" t="shared"/>
        <v>132.0</v>
      </c>
      <c r="H18" s="5" t="n">
        <f si="4" t="shared"/>
        <v>1.0</v>
      </c>
      <c r="I18" s="5" t="n">
        <f si="4" t="shared"/>
        <v>131.0</v>
      </c>
      <c r="J18" s="7" t="n">
        <f si="2" t="shared"/>
        <v>247.72727272727272</v>
      </c>
      <c r="K18" s="7" t="n">
        <f si="2" t="shared"/>
        <v>100.0</v>
      </c>
      <c r="L18" s="7" t="n">
        <f si="2" t="shared"/>
        <v>248.85496183206106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70267.0</v>
      </c>
      <c r="E19" s="5" t="n">
        <v>5580.0</v>
      </c>
      <c r="F19" s="6" t="n">
        <v>64687.0</v>
      </c>
      <c r="G19" s="5" t="n">
        <f si="1" t="shared"/>
        <v>10727.0</v>
      </c>
      <c r="H19" s="5" t="n">
        <v>3354.0</v>
      </c>
      <c r="I19" s="6" t="n">
        <v>7373.0</v>
      </c>
      <c r="J19" s="7" t="n">
        <f si="2" t="shared"/>
        <v>555.0480096951618</v>
      </c>
      <c r="K19" s="7" t="n">
        <f si="2" t="shared"/>
        <v>66.3685152057245</v>
      </c>
      <c r="L19" s="7" t="n">
        <f si="2" t="shared"/>
        <v>777.3497897734978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1670.0</v>
      </c>
      <c r="E20" s="5" t="n">
        <v>63.0</v>
      </c>
      <c r="F20" s="6" t="n">
        <v>1607.0</v>
      </c>
      <c r="G20" s="5" t="n">
        <f si="1" t="shared"/>
        <v>130.0</v>
      </c>
      <c r="H20" s="5" t="n">
        <v>10.0</v>
      </c>
      <c r="I20" s="6" t="n">
        <v>120.0</v>
      </c>
      <c r="J20" s="7" t="n">
        <f si="2" t="shared"/>
        <v>1184.6153846153848</v>
      </c>
      <c r="K20" s="7" t="n">
        <f si="2" t="shared"/>
        <v>530.0</v>
      </c>
      <c r="L20" s="7" t="n">
        <f si="2" t="shared"/>
        <v>1239.1666666666667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10361.0</v>
      </c>
      <c r="E21" s="5" t="n">
        <v>327.0</v>
      </c>
      <c r="F21" s="6" t="n">
        <v>10034.0</v>
      </c>
      <c r="G21" s="5" t="n">
        <f si="1" t="shared"/>
        <v>1001.0</v>
      </c>
      <c r="H21" s="5" t="n">
        <v>138.0</v>
      </c>
      <c r="I21" s="6" t="n">
        <v>863.0</v>
      </c>
      <c r="J21" s="7" t="n">
        <f si="2" t="shared"/>
        <v>935.0649350649351</v>
      </c>
      <c r="K21" s="7" t="n">
        <f si="2" t="shared"/>
        <v>136.9565217391304</v>
      </c>
      <c r="L21" s="7" t="n">
        <f si="2" t="shared"/>
        <v>1062.688296639629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113.0</v>
      </c>
      <c r="E22" s="5" t="n">
        <v>0.0</v>
      </c>
      <c r="F22" s="6" t="n">
        <v>113.0</v>
      </c>
      <c r="G22" s="5" t="n">
        <f si="1" t="shared"/>
        <v>23.0</v>
      </c>
      <c r="H22" s="5" t="n">
        <v>0.0</v>
      </c>
      <c r="I22" s="6" t="n">
        <v>23.0</v>
      </c>
      <c r="J22" s="7" t="n">
        <f si="2" t="shared"/>
        <v>391.30434782608694</v>
      </c>
      <c r="K22" s="7" t="str">
        <f si="2" t="shared"/>
        <v>-</v>
      </c>
      <c r="L22" s="7" t="n">
        <f si="2" t="shared"/>
        <v>391.30434782608694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49.0</v>
      </c>
      <c r="E23" s="5" t="n">
        <v>4.0</v>
      </c>
      <c r="F23" s="6" t="n">
        <v>45.0</v>
      </c>
      <c r="G23" s="5" t="n">
        <f si="1" t="shared"/>
        <v>20.0</v>
      </c>
      <c r="H23" s="5" t="n">
        <v>0.0</v>
      </c>
      <c r="I23" s="6" t="n">
        <v>20.0</v>
      </c>
      <c r="J23" s="7" t="n">
        <f si="2" t="shared"/>
        <v>145.00000000000003</v>
      </c>
      <c r="K23" s="7" t="str">
        <f si="2" t="shared"/>
        <v>-</v>
      </c>
      <c r="L23" s="7" t="n">
        <f si="2" t="shared"/>
        <v>125.0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14.0</v>
      </c>
      <c r="E24" s="5" t="n">
        <v>3.0</v>
      </c>
      <c r="F24" s="6" t="n">
        <v>11.0</v>
      </c>
      <c r="G24" s="5" t="n">
        <f si="1" t="shared"/>
        <v>1.0</v>
      </c>
      <c r="H24" s="5" t="n">
        <v>0.0</v>
      </c>
      <c r="I24" s="6" t="n">
        <v>1.0</v>
      </c>
      <c r="J24" s="7" t="n">
        <f si="2" t="shared"/>
        <v>1300.0</v>
      </c>
      <c r="K24" s="7" t="str">
        <f si="2" t="shared"/>
        <v>-</v>
      </c>
      <c r="L24" s="7" t="n">
        <f si="2" t="shared"/>
        <v>1000.0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481.0</v>
      </c>
      <c r="E25" s="5" t="n">
        <f si="5" t="shared"/>
        <v>8.0</v>
      </c>
      <c r="F25" s="5" t="n">
        <f si="5" t="shared"/>
        <v>473.0</v>
      </c>
      <c r="G25" s="5" t="n">
        <f si="5" t="shared"/>
        <v>265.0</v>
      </c>
      <c r="H25" s="5" t="n">
        <f si="5" t="shared"/>
        <v>2.0</v>
      </c>
      <c r="I25" s="5" t="n">
        <f si="5" t="shared"/>
        <v>263.0</v>
      </c>
      <c r="J25" s="7" t="n">
        <f si="2" t="shared"/>
        <v>81.50943396226415</v>
      </c>
      <c r="K25" s="7" t="n">
        <f si="2" t="shared"/>
        <v>300.0</v>
      </c>
      <c r="L25" s="7" t="n">
        <f si="2" t="shared"/>
        <v>79.84790874524714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12688.0</v>
      </c>
      <c r="E26" s="5" t="n">
        <v>405.0</v>
      </c>
      <c r="F26" s="6" t="n">
        <v>12283.0</v>
      </c>
      <c r="G26" s="5" t="n">
        <f si="1" t="shared"/>
        <v>1440.0</v>
      </c>
      <c r="H26" s="5" t="n">
        <v>150.0</v>
      </c>
      <c r="I26" s="6" t="n">
        <v>1290.0</v>
      </c>
      <c r="J26" s="7" t="n">
        <f si="2" t="shared"/>
        <v>781.1111111111112</v>
      </c>
      <c r="K26" s="7" t="n">
        <f si="2" t="shared"/>
        <v>170.00000000000003</v>
      </c>
      <c r="L26" s="7" t="n">
        <f si="2" t="shared"/>
        <v>852.170542635659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209.0</v>
      </c>
      <c r="E27" s="5" t="n">
        <v>3.0</v>
      </c>
      <c r="F27" s="6" t="n">
        <v>206.0</v>
      </c>
      <c r="G27" s="5" t="n">
        <f si="1" t="shared"/>
        <v>39.0</v>
      </c>
      <c r="H27" s="5" t="n">
        <v>1.0</v>
      </c>
      <c r="I27" s="6" t="n">
        <v>38.0</v>
      </c>
      <c r="J27" s="7" t="n">
        <f si="2" t="shared"/>
        <v>435.89743589743586</v>
      </c>
      <c r="K27" s="7" t="n">
        <f si="2" t="shared"/>
        <v>200.0</v>
      </c>
      <c r="L27" s="7" t="n">
        <f si="2" t="shared"/>
        <v>442.1052631578948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1033.0</v>
      </c>
      <c r="E28" s="5" t="n">
        <v>14.0</v>
      </c>
      <c r="F28" s="6" t="n">
        <v>1019.0</v>
      </c>
      <c r="G28" s="5" t="n">
        <f si="1" t="shared"/>
        <v>146.0</v>
      </c>
      <c r="H28" s="5" t="n">
        <v>3.0</v>
      </c>
      <c r="I28" s="6" t="n">
        <v>143.0</v>
      </c>
      <c r="J28" s="7" t="n">
        <f si="2" t="shared"/>
        <v>607.5342465753424</v>
      </c>
      <c r="K28" s="7" t="n">
        <f si="2" t="shared"/>
        <v>366.6666666666667</v>
      </c>
      <c r="L28" s="7" t="n">
        <f si="2" t="shared"/>
        <v>612.5874125874126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1254.0</v>
      </c>
      <c r="E29" s="5" t="n">
        <v>10.0</v>
      </c>
      <c r="F29" s="6" t="n">
        <v>1244.0</v>
      </c>
      <c r="G29" s="5" t="n">
        <f si="1" t="shared"/>
        <v>173.0</v>
      </c>
      <c r="H29" s="5" t="n">
        <v>7.0</v>
      </c>
      <c r="I29" s="6" t="n">
        <v>166.0</v>
      </c>
      <c r="J29" s="7" t="n">
        <f si="2" t="shared"/>
        <v>624.8554913294797</v>
      </c>
      <c r="K29" s="7" t="n">
        <f si="2" t="shared"/>
        <v>42.85714285714286</v>
      </c>
      <c r="L29" s="7" t="n">
        <f si="2" t="shared"/>
        <v>649.3975903614457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426.0</v>
      </c>
      <c r="E30" s="5" t="n">
        <v>0.0</v>
      </c>
      <c r="F30" s="6" t="n">
        <v>426.0</v>
      </c>
      <c r="G30" s="5" t="n">
        <f si="1" t="shared"/>
        <v>59.0</v>
      </c>
      <c r="H30" s="5" t="n">
        <v>1.0</v>
      </c>
      <c r="I30" s="6" t="n">
        <v>58.0</v>
      </c>
      <c r="J30" s="7" t="n">
        <f si="2" t="shared"/>
        <v>622.0338983050848</v>
      </c>
      <c r="K30" s="7" t="n">
        <f si="2" t="shared"/>
        <v>-100.0</v>
      </c>
      <c r="L30" s="7" t="n">
        <f si="2" t="shared"/>
        <v>634.4827586206897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707.0</v>
      </c>
      <c r="E31" s="5" t="n">
        <v>10.0</v>
      </c>
      <c r="F31" s="6" t="n">
        <v>697.0</v>
      </c>
      <c r="G31" s="5" t="n">
        <f si="1" t="shared"/>
        <v>233.0</v>
      </c>
      <c r="H31" s="5" t="n">
        <v>3.0</v>
      </c>
      <c r="I31" s="6" t="n">
        <v>230.0</v>
      </c>
      <c r="J31" s="7" t="n">
        <f si="2" t="shared"/>
        <v>203.43347639484978</v>
      </c>
      <c r="K31" s="7" t="n">
        <f si="2" t="shared"/>
        <v>233.33333333333334</v>
      </c>
      <c r="L31" s="7" t="n">
        <f si="2" t="shared"/>
        <v>203.04347826086956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265.0</v>
      </c>
      <c r="E32" s="5" t="n">
        <v>16.0</v>
      </c>
      <c r="F32" s="6" t="n">
        <v>249.0</v>
      </c>
      <c r="G32" s="5" t="n">
        <f si="1" t="shared"/>
        <v>26.0</v>
      </c>
      <c r="H32" s="5" t="n">
        <v>3.0</v>
      </c>
      <c r="I32" s="6" t="n">
        <v>23.0</v>
      </c>
      <c r="J32" s="7" t="n">
        <f si="2" t="shared"/>
        <v>919.2307692307692</v>
      </c>
      <c r="K32" s="7" t="n">
        <f si="2" t="shared"/>
        <v>433.3333333333333</v>
      </c>
      <c r="L32" s="7" t="n">
        <f si="2" t="shared"/>
        <v>982.6086956521739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228.0</v>
      </c>
      <c r="E33" s="5" t="n">
        <v>2.0</v>
      </c>
      <c r="F33" s="6" t="n">
        <v>226.0</v>
      </c>
      <c r="G33" s="5" t="n">
        <f si="1" t="shared"/>
        <v>50.0</v>
      </c>
      <c r="H33" s="5" t="n">
        <v>2.0</v>
      </c>
      <c r="I33" s="6" t="n">
        <v>48.0</v>
      </c>
      <c r="J33" s="7" t="n">
        <f si="2" t="shared"/>
        <v>355.99999999999994</v>
      </c>
      <c r="K33" s="7" t="n">
        <f si="2" t="shared"/>
        <v>0.0</v>
      </c>
      <c r="L33" s="7" t="n">
        <f si="2" t="shared"/>
        <v>370.8333333333333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1692.0</v>
      </c>
      <c r="E34" s="5" t="n">
        <v>28.0</v>
      </c>
      <c r="F34" s="6" t="n">
        <v>1664.0</v>
      </c>
      <c r="G34" s="5" t="n">
        <f si="1" t="shared"/>
        <v>290.0</v>
      </c>
      <c r="H34" s="5" t="n">
        <v>10.0</v>
      </c>
      <c r="I34" s="6" t="n">
        <v>280.0</v>
      </c>
      <c r="J34" s="7" t="n">
        <f si="2" t="shared"/>
        <v>483.44827586206895</v>
      </c>
      <c r="K34" s="7" t="n">
        <f si="2" t="shared"/>
        <v>179.99999999999997</v>
      </c>
      <c r="L34" s="7" t="n">
        <f si="2" t="shared"/>
        <v>494.28571428571433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227.0</v>
      </c>
      <c r="E35" s="5" t="n">
        <v>1.0</v>
      </c>
      <c r="F35" s="6" t="n">
        <v>226.0</v>
      </c>
      <c r="G35" s="5" t="n">
        <f si="1" t="shared"/>
        <v>30.0</v>
      </c>
      <c r="H35" s="5" t="n">
        <v>0.0</v>
      </c>
      <c r="I35" s="6" t="n">
        <v>30.0</v>
      </c>
      <c r="J35" s="7" t="n">
        <f si="2" t="shared"/>
        <v>656.6666666666666</v>
      </c>
      <c r="K35" s="7" t="str">
        <f si="2" t="shared"/>
        <v>-</v>
      </c>
      <c r="L35" s="7" t="n">
        <f si="2" t="shared"/>
        <v>653.3333333333334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30.0</v>
      </c>
      <c r="E36" s="5" t="n">
        <v>0.0</v>
      </c>
      <c r="F36" s="6" t="n">
        <v>30.0</v>
      </c>
      <c r="G36" s="5" t="n">
        <f si="1" t="shared"/>
        <v>4.0</v>
      </c>
      <c r="H36" s="5" t="n">
        <v>0.0</v>
      </c>
      <c r="I36" s="6" t="n">
        <v>4.0</v>
      </c>
      <c r="J36" s="7" t="n">
        <f si="2" t="shared"/>
        <v>650.0</v>
      </c>
      <c r="K36" s="7" t="str">
        <f si="2" t="shared"/>
        <v>-</v>
      </c>
      <c r="L36" s="7" t="n">
        <f si="2" t="shared"/>
        <v>650.0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169.0</v>
      </c>
      <c r="E37" s="5" t="n">
        <v>2.0</v>
      </c>
      <c r="F37" s="6" t="n">
        <v>167.0</v>
      </c>
      <c r="G37" s="5" t="n">
        <f si="1" t="shared"/>
        <v>27.0</v>
      </c>
      <c r="H37" s="5" t="n">
        <v>2.0</v>
      </c>
      <c r="I37" s="6" t="n">
        <v>25.0</v>
      </c>
      <c r="J37" s="7" t="n">
        <f si="2" t="shared"/>
        <v>525.925925925926</v>
      </c>
      <c r="K37" s="7" t="n">
        <f si="2" t="shared"/>
        <v>0.0</v>
      </c>
      <c r="L37" s="7" t="n">
        <f si="2" t="shared"/>
        <v>568.0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178.0</v>
      </c>
      <c r="E38" s="5" t="n">
        <v>0.0</v>
      </c>
      <c r="F38" s="6" t="n">
        <v>178.0</v>
      </c>
      <c r="G38" s="5" t="n">
        <f si="1" t="shared"/>
        <v>82.0</v>
      </c>
      <c r="H38" s="5" t="n">
        <v>2.0</v>
      </c>
      <c r="I38" s="6" t="n">
        <v>80.0</v>
      </c>
      <c r="J38" s="7" t="n">
        <f si="2" t="shared"/>
        <v>117.07317073170734</v>
      </c>
      <c r="K38" s="7" t="n">
        <f si="2" t="shared"/>
        <v>-100.0</v>
      </c>
      <c r="L38" s="7" t="n">
        <f si="2" t="shared"/>
        <v>122.50000000000001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1574.0</v>
      </c>
      <c r="E39" s="5" t="n">
        <f si="6" t="shared"/>
        <v>7.0</v>
      </c>
      <c r="F39" s="5" t="n">
        <f si="6" t="shared"/>
        <v>1567.0</v>
      </c>
      <c r="G39" s="5" t="n">
        <f si="6" t="shared"/>
        <v>509.0</v>
      </c>
      <c r="H39" s="5" t="n">
        <f si="6" t="shared"/>
        <v>4.0</v>
      </c>
      <c r="I39" s="5" t="n">
        <f si="6" t="shared"/>
        <v>505.0</v>
      </c>
      <c r="J39" s="7" t="n">
        <f si="2" t="shared"/>
        <v>209.23379174852653</v>
      </c>
      <c r="K39" s="7" t="n">
        <f si="2" t="shared"/>
        <v>75.0</v>
      </c>
      <c r="L39" s="7" t="n">
        <f si="2" t="shared"/>
        <v>210.2970297029703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7992.0</v>
      </c>
      <c r="E40" s="5" t="n">
        <v>93.0</v>
      </c>
      <c r="F40" s="6" t="n">
        <v>7899.0</v>
      </c>
      <c r="G40" s="5" t="n">
        <f si="1" t="shared"/>
        <v>1668.0</v>
      </c>
      <c r="H40" s="5" t="n">
        <v>38.0</v>
      </c>
      <c r="I40" s="6" t="n">
        <v>1630.0</v>
      </c>
      <c r="J40" s="7" t="n">
        <f si="2" t="shared"/>
        <v>379.13669064748206</v>
      </c>
      <c r="K40" s="7" t="n">
        <f si="2" t="shared"/>
        <v>144.73684210526315</v>
      </c>
      <c r="L40" s="7" t="n">
        <f si="2" t="shared"/>
        <v>384.601226993865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1299.0</v>
      </c>
      <c r="E41" s="5" t="n">
        <v>53.0</v>
      </c>
      <c r="F41" s="6" t="n">
        <v>1246.0</v>
      </c>
      <c r="G41" s="5" t="n">
        <f si="1" t="shared"/>
        <v>50.0</v>
      </c>
      <c r="H41" s="5" t="n">
        <v>5.0</v>
      </c>
      <c r="I41" s="6" t="n">
        <v>45.0</v>
      </c>
      <c r="J41" s="7" t="n">
        <f si="2" t="shared"/>
        <v>2498.0</v>
      </c>
      <c r="K41" s="7" t="n">
        <f si="2" t="shared"/>
        <v>960.0</v>
      </c>
      <c r="L41" s="7" t="n">
        <f si="2" t="shared"/>
        <v>2668.888888888889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277.0</v>
      </c>
      <c r="E42" s="5" t="n">
        <v>5.0</v>
      </c>
      <c r="F42" s="6" t="n">
        <v>272.0</v>
      </c>
      <c r="G42" s="5" t="n">
        <f si="1" t="shared"/>
        <v>17.0</v>
      </c>
      <c r="H42" s="5" t="n">
        <v>1.0</v>
      </c>
      <c r="I42" s="6" t="n">
        <v>16.0</v>
      </c>
      <c r="J42" s="7" t="n">
        <f si="2" t="shared"/>
        <v>1529.4117647058822</v>
      </c>
      <c r="K42" s="7" t="n">
        <f si="2" t="shared"/>
        <v>400.0</v>
      </c>
      <c r="L42" s="7" t="n">
        <f si="2" t="shared"/>
        <v>1600.0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84.0</v>
      </c>
      <c r="E43" s="5" t="n">
        <f si="7" t="shared"/>
        <v>0.0</v>
      </c>
      <c r="F43" s="5" t="n">
        <f si="7" t="shared"/>
        <v>84.0</v>
      </c>
      <c r="G43" s="5" t="n">
        <f si="7" t="shared"/>
        <v>38.0</v>
      </c>
      <c r="H43" s="5" t="n">
        <f si="7" t="shared"/>
        <v>0.0</v>
      </c>
      <c r="I43" s="5" t="n">
        <f si="7" t="shared"/>
        <v>38.0</v>
      </c>
      <c r="J43" s="7" t="n">
        <f si="2" t="shared"/>
        <v>121.05263157894738</v>
      </c>
      <c r="K43" s="7" t="str">
        <f si="2" t="shared"/>
        <v>-</v>
      </c>
      <c r="L43" s="7" t="n">
        <f si="2" t="shared"/>
        <v>121.05263157894738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1660.0</v>
      </c>
      <c r="E44" s="5" t="n">
        <v>58.0</v>
      </c>
      <c r="F44" s="6" t="n">
        <v>1602.0</v>
      </c>
      <c r="G44" s="5" t="n">
        <f si="1" t="shared"/>
        <v>105.0</v>
      </c>
      <c r="H44" s="5" t="n">
        <v>6.0</v>
      </c>
      <c r="I44" s="6" t="n">
        <v>99.0</v>
      </c>
      <c r="J44" s="7" t="n">
        <f si="2" t="shared"/>
        <v>1480.952380952381</v>
      </c>
      <c r="K44" s="7" t="n">
        <f si="2" t="shared"/>
        <v>866.6666666666666</v>
      </c>
      <c r="L44" s="7" t="n">
        <f si="2" t="shared"/>
        <v>1518.1818181818182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147.0</v>
      </c>
      <c r="E45" s="5" t="n">
        <v>5.0</v>
      </c>
      <c r="F45" s="6" t="n">
        <v>142.0</v>
      </c>
      <c r="G45" s="5" t="n">
        <f si="1" t="shared"/>
        <v>44.0</v>
      </c>
      <c r="H45" s="5" t="n">
        <v>6.0</v>
      </c>
      <c r="I45" s="6" t="n">
        <v>38.0</v>
      </c>
      <c r="J45" s="7" t="n">
        <f si="2" t="shared"/>
        <v>234.0909090909091</v>
      </c>
      <c r="K45" s="7" t="n">
        <f si="2" t="shared"/>
        <v>-16.666666666666664</v>
      </c>
      <c r="L45" s="7" t="n">
        <f si="2" t="shared"/>
        <v>273.6842105263158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322.0</v>
      </c>
      <c r="E46" s="5" t="n">
        <f si="8" t="shared"/>
        <v>0.0</v>
      </c>
      <c r="F46" s="5" t="n">
        <f si="8" t="shared"/>
        <v>322.0</v>
      </c>
      <c r="G46" s="5" t="n">
        <f si="8" t="shared"/>
        <v>78.0</v>
      </c>
      <c r="H46" s="5" t="n">
        <f si="8" t="shared"/>
        <v>1.0</v>
      </c>
      <c r="I46" s="5" t="n">
        <f si="8" t="shared"/>
        <v>77.0</v>
      </c>
      <c r="J46" s="7" t="n">
        <f si="2" t="shared"/>
        <v>312.8205128205129</v>
      </c>
      <c r="K46" s="7" t="n">
        <f si="2" t="shared"/>
        <v>-100.0</v>
      </c>
      <c r="L46" s="7" t="n">
        <f si="2" t="shared"/>
        <v>318.1818181818182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469.0</v>
      </c>
      <c r="E47" s="5" t="n">
        <v>5.0</v>
      </c>
      <c r="F47" s="6" t="n">
        <v>464.0</v>
      </c>
      <c r="G47" s="5" t="n">
        <f si="1" t="shared"/>
        <v>122.0</v>
      </c>
      <c r="H47" s="5" t="n">
        <v>7.0</v>
      </c>
      <c r="I47" s="6" t="n">
        <v>115.0</v>
      </c>
      <c r="J47" s="7" t="n">
        <f si="2" t="shared"/>
        <v>284.42622950819674</v>
      </c>
      <c r="K47" s="7" t="n">
        <f si="2" t="shared"/>
        <v>-28.57142857142857</v>
      </c>
      <c r="L47" s="7" t="n">
        <f si="2" t="shared"/>
        <v>303.4782608695652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130.0</v>
      </c>
      <c r="E48" s="5" t="n">
        <v>62.0</v>
      </c>
      <c r="F48" s="12" t="n">
        <v>68.0</v>
      </c>
      <c r="G48" s="5" t="n">
        <f si="1" t="shared"/>
        <v>45.0</v>
      </c>
      <c r="H48" s="13" t="n">
        <v>24.0</v>
      </c>
      <c r="I48" s="12" t="n">
        <v>21.0</v>
      </c>
      <c r="J48" s="14" t="n">
        <f si="2" t="shared"/>
        <v>188.88888888888889</v>
      </c>
      <c r="K48" s="14" t="n">
        <f si="2" t="shared"/>
        <v>158.33333333333334</v>
      </c>
      <c r="L48" s="14" t="n">
        <f si="2" t="shared"/>
        <v>223.80952380952382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93206.0</v>
      </c>
      <c r="E49" s="5" t="n">
        <f ref="E49:I49" si="9" t="shared">E19+E26+E40+E44+E47+E48</f>
        <v>6203.0</v>
      </c>
      <c r="F49" s="5" t="n">
        <f si="9" t="shared"/>
        <v>87003.0</v>
      </c>
      <c r="G49" s="5" t="n">
        <f si="9" t="shared"/>
        <v>14107.0</v>
      </c>
      <c r="H49" s="5" t="n">
        <f si="9" t="shared"/>
        <v>3579.0</v>
      </c>
      <c r="I49" s="5" t="n">
        <f si="9" t="shared"/>
        <v>10528.0</v>
      </c>
      <c r="J49" s="7" t="n">
        <f si="2" t="shared"/>
        <v>560.7074502020273</v>
      </c>
      <c r="K49" s="7" t="n">
        <f si="2" t="shared"/>
        <v>73.31656887398714</v>
      </c>
      <c r="L49" s="7" t="n">
        <f si="2" t="shared"/>
        <v>726.3962765957447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