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<sst xmlns="http://schemas.openxmlformats.org/spreadsheetml/2006/main" count="113" uniqueCount="62">
  <si>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</si>
  <si>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</si>
  <si>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</si>
  <si>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</si>
  <si>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</si>
  <si>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</si>
  <si>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</si>
  <si>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</si>
  <si>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</si>
  <si>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</si>
  <si>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</si>
  <si>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</si>
  <si>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</si>
  <si>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</si>
  <si>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</si>
  <si>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</si>
  <si>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</si>
  <si>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</si>
  <si>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</si>
  <si>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</si>
  <si>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</si>
  <si>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</si>
  <si>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</si>
  <si>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</si>
  <si>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</si>
  <si>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</si>
  <si>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</si>
  <si>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</si>
  <si>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</si>
  <si>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</si>
  <si>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</si>
  <si>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</si>
  <si>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</si>
  <si>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</si>
  <si>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</si>
  <si>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</si>
  <si>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</si>
  <si>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</si>
  <si>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</si>
  <si>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</si>
  <si>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</si>
  <si>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</si>
  <si>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</si>
  <si>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</si>
  <si>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</si>
  <si>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</si>
  <si>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</si>
  <si>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</si>
  <si>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</si>
  <si>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</si>
  <si>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</si>
  <si>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</si>
  <si>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</si>
  <si>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</si>
  <si>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</si>
  <si>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</si>
  <si>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</si>
  <si>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111年1至9月來臺旅客人次及成長率－按居住地分
Table 1-2 Visitor Arrivals by Residence,
January-September,2022</t>
  </si>
  <si>
    <t>111年1至9月 Jan.-September., 2022</t>
  </si>
  <si>
    <t>110年1至9月 Jan.-September., 2021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</si>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</sst>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11235.0</v>
      </c>
      <c r="E4" s="5" t="n">
        <v>11004.0</v>
      </c>
      <c r="F4" s="6" t="n">
        <v>231.0</v>
      </c>
      <c r="G4" s="5" t="n">
        <f>H4+I4</f>
        <v>7972.0</v>
      </c>
      <c r="H4" s="5" t="n">
        <v>7923.0</v>
      </c>
      <c r="I4" s="6" t="n">
        <v>49.0</v>
      </c>
      <c r="J4" s="7" t="n">
        <f>IF(G4=0,"-",((D4/G4)-1)*100)</f>
        <v>40.93075765178122</v>
      </c>
      <c r="K4" s="7" t="n">
        <f>IF(H4=0,"-",((E4/H4)-1)*100)</f>
        <v>38.886785308595236</v>
      </c>
      <c r="L4" s="7" t="n">
        <f>IF(I4=0,"-",((F4/I4)-1)*100)</f>
        <v>371.42857142857144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12835.0</v>
      </c>
      <c r="E5" s="5" t="n">
        <v>12809.0</v>
      </c>
      <c r="F5" s="6" t="n">
        <v>26.0</v>
      </c>
      <c r="G5" s="5" t="n">
        <f ref="G5:G48" si="1" t="shared">H5+I5</f>
        <v>9037.0</v>
      </c>
      <c r="H5" s="5" t="n">
        <v>9021.0</v>
      </c>
      <c r="I5" s="6" t="n">
        <v>16.0</v>
      </c>
      <c r="J5" s="7" t="n">
        <f ref="J5:L49" si="2" t="shared">IF(G5=0,"-",((D5/G5)-1)*100)</f>
        <v>42.02722142303863</v>
      </c>
      <c r="K5" s="7" t="n">
        <f si="2" t="shared"/>
        <v>41.990910098658695</v>
      </c>
      <c r="L5" s="7" t="n">
        <f si="2" t="shared"/>
        <v>62.5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22593.0</v>
      </c>
      <c r="E6" s="5" t="n">
        <v>314.0</v>
      </c>
      <c r="F6" s="6" t="n">
        <v>22279.0</v>
      </c>
      <c r="G6" s="5" t="n">
        <f si="1" t="shared"/>
        <v>7411.0</v>
      </c>
      <c r="H6" s="5" t="n">
        <v>117.0</v>
      </c>
      <c r="I6" s="6" t="n">
        <v>7294.0</v>
      </c>
      <c r="J6" s="7" t="n">
        <f si="2" t="shared"/>
        <v>204.85764404263932</v>
      </c>
      <c r="K6" s="7" t="n">
        <f si="2" t="shared"/>
        <v>168.37606837606836</v>
      </c>
      <c r="L6" s="7" t="n">
        <f si="2" t="shared"/>
        <v>205.44282972306002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6739.0</v>
      </c>
      <c r="E7" s="5" t="n">
        <v>253.0</v>
      </c>
      <c r="F7" s="6" t="n">
        <v>6486.0</v>
      </c>
      <c r="G7" s="5" t="n">
        <f si="1" t="shared"/>
        <v>2470.0</v>
      </c>
      <c r="H7" s="5" t="n">
        <v>111.0</v>
      </c>
      <c r="I7" s="6" t="n">
        <v>2359.0</v>
      </c>
      <c r="J7" s="7" t="n">
        <f si="2" t="shared"/>
        <v>172.834008097166</v>
      </c>
      <c r="K7" s="7" t="n">
        <f si="2" t="shared"/>
        <v>127.92792792792791</v>
      </c>
      <c r="L7" s="7" t="n">
        <f si="2" t="shared"/>
        <v>174.94701144552778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4854.0</v>
      </c>
      <c r="E8" s="5" t="n">
        <v>10.0</v>
      </c>
      <c r="F8" s="6" t="n">
        <v>4844.0</v>
      </c>
      <c r="G8" s="5" t="n">
        <f si="1" t="shared"/>
        <v>1201.0</v>
      </c>
      <c r="H8" s="5" t="n">
        <v>2.0</v>
      </c>
      <c r="I8" s="6" t="n">
        <v>1199.0</v>
      </c>
      <c r="J8" s="7" t="n">
        <f si="2" t="shared"/>
        <v>304.1631973355537</v>
      </c>
      <c r="K8" s="7" t="n">
        <f si="2" t="shared"/>
        <v>400.0</v>
      </c>
      <c r="L8" s="7" t="n">
        <f si="2" t="shared"/>
        <v>304.00333611342785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1267.0</v>
      </c>
      <c r="E9" s="5" t="n">
        <v>26.0</v>
      </c>
      <c r="F9" s="6" t="n">
        <v>1241.0</v>
      </c>
      <c r="G9" s="5" t="n">
        <f si="1" t="shared"/>
        <v>518.0</v>
      </c>
      <c r="H9" s="5" t="n">
        <v>10.0</v>
      </c>
      <c r="I9" s="6" t="n">
        <v>508.0</v>
      </c>
      <c r="J9" s="7" t="n">
        <f si="2" t="shared"/>
        <v>144.5945945945946</v>
      </c>
      <c r="K9" s="7" t="n">
        <f si="2" t="shared"/>
        <v>160.0</v>
      </c>
      <c r="L9" s="7" t="n">
        <f si="2" t="shared"/>
        <v>144.29133858267718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13985.0</v>
      </c>
      <c r="E10" s="5" t="n">
        <v>91.0</v>
      </c>
      <c r="F10" s="6" t="n">
        <v>13894.0</v>
      </c>
      <c r="G10" s="5" t="n">
        <f si="1" t="shared"/>
        <v>3662.0</v>
      </c>
      <c r="H10" s="5" t="n">
        <v>26.0</v>
      </c>
      <c r="I10" s="6" t="n">
        <v>3636.0</v>
      </c>
      <c r="J10" s="7" t="n">
        <f si="2" t="shared"/>
        <v>281.8951392681595</v>
      </c>
      <c r="K10" s="7" t="n">
        <f si="2" t="shared"/>
        <v>250.0</v>
      </c>
      <c r="L10" s="7" t="n">
        <f si="2" t="shared"/>
        <v>282.12321232123213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5034.0</v>
      </c>
      <c r="E11" s="5" t="n">
        <v>105.0</v>
      </c>
      <c r="F11" s="6" t="n">
        <v>4929.0</v>
      </c>
      <c r="G11" s="5" t="n">
        <f si="1" t="shared"/>
        <v>1594.0</v>
      </c>
      <c r="H11" s="5" t="n">
        <v>33.0</v>
      </c>
      <c r="I11" s="6" t="n">
        <v>1561.0</v>
      </c>
      <c r="J11" s="7" t="n">
        <f si="2" t="shared"/>
        <v>215.80928481806777</v>
      </c>
      <c r="K11" s="7" t="n">
        <f si="2" t="shared"/>
        <v>218.18181818181816</v>
      </c>
      <c r="L11" s="7" t="n">
        <f si="2" t="shared"/>
        <v>215.75912876361306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42666.0</v>
      </c>
      <c r="E12" s="5" t="n">
        <v>65.0</v>
      </c>
      <c r="F12" s="6" t="n">
        <v>42601.0</v>
      </c>
      <c r="G12" s="5" t="n">
        <f si="1" t="shared"/>
        <v>7169.0</v>
      </c>
      <c r="H12" s="5" t="n">
        <v>38.0</v>
      </c>
      <c r="I12" s="6" t="n">
        <v>7131.0</v>
      </c>
      <c r="J12" s="7" t="n">
        <f si="2" t="shared"/>
        <v>495.1457664946297</v>
      </c>
      <c r="K12" s="7" t="n">
        <f si="2" t="shared"/>
        <v>71.05263157894737</v>
      </c>
      <c r="L12" s="7" t="n">
        <f si="2" t="shared"/>
        <v>497.40569345112885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30756.0</v>
      </c>
      <c r="E13" s="5" t="n">
        <v>153.0</v>
      </c>
      <c r="F13" s="6" t="n">
        <v>30603.0</v>
      </c>
      <c r="G13" s="5" t="n">
        <f si="1" t="shared"/>
        <v>7227.0</v>
      </c>
      <c r="H13" s="5" t="n">
        <v>51.0</v>
      </c>
      <c r="I13" s="6" t="n">
        <v>7176.0</v>
      </c>
      <c r="J13" s="7" t="n">
        <f si="2" t="shared"/>
        <v>325.5707762557078</v>
      </c>
      <c r="K13" s="7" t="n">
        <f si="2" t="shared"/>
        <v>200.0</v>
      </c>
      <c r="L13" s="7" t="n">
        <f si="2" t="shared"/>
        <v>326.46321070234114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22050.0</v>
      </c>
      <c r="E14" s="5" t="n">
        <v>95.0</v>
      </c>
      <c r="F14" s="6" t="n">
        <v>21955.0</v>
      </c>
      <c r="G14" s="5" t="n">
        <f si="1" t="shared"/>
        <v>6308.0</v>
      </c>
      <c r="H14" s="5" t="n">
        <v>19.0</v>
      </c>
      <c r="I14" s="6" t="n">
        <v>6289.0</v>
      </c>
      <c r="J14" s="7" t="n">
        <f si="2" t="shared"/>
        <v>249.5561192136969</v>
      </c>
      <c r="K14" s="7" t="n">
        <f si="2" t="shared"/>
        <v>400.0</v>
      </c>
      <c r="L14" s="7" t="n">
        <f si="2" t="shared"/>
        <v>249.101605978693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80071.0</v>
      </c>
      <c r="E15" s="5" t="n">
        <v>665.0</v>
      </c>
      <c r="F15" s="6" t="n">
        <v>79406.0</v>
      </c>
      <c r="G15" s="5" t="n">
        <f si="1" t="shared"/>
        <v>22088.0</v>
      </c>
      <c r="H15" s="5" t="n">
        <v>51.0</v>
      </c>
      <c r="I15" s="6" t="n">
        <v>22037.0</v>
      </c>
      <c r="J15" s="7" t="n">
        <f si="2" t="shared"/>
        <v>262.5090546903296</v>
      </c>
      <c r="K15" s="7" t="n">
        <f si="2" t="shared"/>
        <v>1203.921568627451</v>
      </c>
      <c r="L15" s="7" t="n">
        <f si="2" t="shared"/>
        <v>260.33035349639243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2016.0</v>
      </c>
      <c r="E16" s="5" t="n">
        <f si="3" t="shared"/>
        <v>71.0</v>
      </c>
      <c r="F16" s="5" t="n">
        <f si="3" t="shared"/>
        <v>1945.0</v>
      </c>
      <c r="G16" s="5" t="n">
        <f si="3" t="shared"/>
        <v>698.0</v>
      </c>
      <c r="H16" s="5" t="n">
        <f si="3" t="shared"/>
        <v>32.0</v>
      </c>
      <c r="I16" s="5" t="n">
        <f si="3" t="shared"/>
        <v>666.0</v>
      </c>
      <c r="J16" s="7" t="n">
        <f si="2" t="shared"/>
        <v>188.82521489971347</v>
      </c>
      <c r="K16" s="7" t="n">
        <f si="2" t="shared"/>
        <v>121.875</v>
      </c>
      <c r="L16" s="7" t="n">
        <f si="2" t="shared"/>
        <v>192.04204204204203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196578.0</v>
      </c>
      <c r="E17" s="5" t="n">
        <v>1245.0</v>
      </c>
      <c r="F17" s="6" t="n">
        <v>195333.0</v>
      </c>
      <c r="G17" s="5" t="n">
        <f si="1" t="shared"/>
        <v>48746.0</v>
      </c>
      <c r="H17" s="5" t="n">
        <v>250.0</v>
      </c>
      <c r="I17" s="6" t="n">
        <v>48496.0</v>
      </c>
      <c r="J17" s="7" t="n">
        <f si="2" t="shared"/>
        <v>303.2700118984121</v>
      </c>
      <c r="K17" s="7" t="n">
        <f si="2" t="shared"/>
        <v>398.00000000000006</v>
      </c>
      <c r="L17" s="7" t="n">
        <f si="2" t="shared"/>
        <v>302.7816727152755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1224.0</v>
      </c>
      <c r="E18" s="5" t="n">
        <f si="4" t="shared"/>
        <v>5.0</v>
      </c>
      <c r="F18" s="5" t="n">
        <f si="4" t="shared"/>
        <v>1219.0</v>
      </c>
      <c r="G18" s="5" t="n">
        <f si="4" t="shared"/>
        <v>424.0</v>
      </c>
      <c r="H18" s="5" t="n">
        <f si="4" t="shared"/>
        <v>1.0</v>
      </c>
      <c r="I18" s="5" t="n">
        <f si="4" t="shared"/>
        <v>423.0</v>
      </c>
      <c r="J18" s="7" t="n">
        <f si="2" t="shared"/>
        <v>188.67924528301887</v>
      </c>
      <c r="K18" s="7" t="n">
        <f si="2" t="shared"/>
        <v>400.0</v>
      </c>
      <c r="L18" s="7" t="n">
        <f si="2" t="shared"/>
        <v>188.17966903073287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257325.0</v>
      </c>
      <c r="E19" s="5" t="n">
        <v>25666.0</v>
      </c>
      <c r="F19" s="6" t="n">
        <v>231659.0</v>
      </c>
      <c r="G19" s="5" t="n">
        <f si="1" t="shared"/>
        <v>77779.0</v>
      </c>
      <c r="H19" s="5" t="n">
        <v>17435.0</v>
      </c>
      <c r="I19" s="6" t="n">
        <v>60344.0</v>
      </c>
      <c r="J19" s="7" t="n">
        <f si="2" t="shared"/>
        <v>230.84122963782</v>
      </c>
      <c r="K19" s="7" t="n">
        <f si="2" t="shared"/>
        <v>47.20963579007742</v>
      </c>
      <c r="L19" s="7" t="n">
        <f si="2" t="shared"/>
        <v>283.89732202041625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3195.0</v>
      </c>
      <c r="E20" s="5" t="n">
        <v>346.0</v>
      </c>
      <c r="F20" s="6" t="n">
        <v>2849.0</v>
      </c>
      <c r="G20" s="5" t="n">
        <f si="1" t="shared"/>
        <v>813.0</v>
      </c>
      <c r="H20" s="5" t="n">
        <v>82.0</v>
      </c>
      <c r="I20" s="6" t="n">
        <v>731.0</v>
      </c>
      <c r="J20" s="7" t="n">
        <f si="2" t="shared"/>
        <v>292.9889298892989</v>
      </c>
      <c r="K20" s="7" t="n">
        <f si="2" t="shared"/>
        <v>321.95121951219517</v>
      </c>
      <c r="L20" s="7" t="n">
        <f si="2" t="shared"/>
        <v>289.7400820793434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23813.0</v>
      </c>
      <c r="E21" s="5" t="n">
        <v>3840.0</v>
      </c>
      <c r="F21" s="6" t="n">
        <v>19973.0</v>
      </c>
      <c r="G21" s="5" t="n">
        <f si="1" t="shared"/>
        <v>8867.0</v>
      </c>
      <c r="H21" s="5" t="n">
        <v>1668.0</v>
      </c>
      <c r="I21" s="6" t="n">
        <v>7199.0</v>
      </c>
      <c r="J21" s="7" t="n">
        <f si="2" t="shared"/>
        <v>168.55757302357054</v>
      </c>
      <c r="K21" s="7" t="n">
        <f si="2" t="shared"/>
        <v>130.2158273381295</v>
      </c>
      <c r="L21" s="7" t="n">
        <f si="2" t="shared"/>
        <v>177.4413112932352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368.0</v>
      </c>
      <c r="E22" s="5" t="n">
        <v>12.0</v>
      </c>
      <c r="F22" s="6" t="n">
        <v>356.0</v>
      </c>
      <c r="G22" s="5" t="n">
        <f si="1" t="shared"/>
        <v>128.0</v>
      </c>
      <c r="H22" s="5" t="n">
        <v>6.0</v>
      </c>
      <c r="I22" s="6" t="n">
        <v>122.0</v>
      </c>
      <c r="J22" s="7" t="n">
        <f si="2" t="shared"/>
        <v>187.5</v>
      </c>
      <c r="K22" s="7" t="n">
        <f si="2" t="shared"/>
        <v>100.0</v>
      </c>
      <c r="L22" s="7" t="n">
        <f si="2" t="shared"/>
        <v>191.8032786885246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389.0</v>
      </c>
      <c r="E23" s="5" t="n">
        <v>28.0</v>
      </c>
      <c r="F23" s="6" t="n">
        <v>361.0</v>
      </c>
      <c r="G23" s="5" t="n">
        <f si="1" t="shared"/>
        <v>132.0</v>
      </c>
      <c r="H23" s="5" t="n">
        <v>31.0</v>
      </c>
      <c r="I23" s="6" t="n">
        <v>101.0</v>
      </c>
      <c r="J23" s="7" t="n">
        <f si="2" t="shared"/>
        <v>194.6969696969697</v>
      </c>
      <c r="K23" s="7" t="n">
        <f si="2" t="shared"/>
        <v>-9.677419354838712</v>
      </c>
      <c r="L23" s="7" t="n">
        <f si="2" t="shared"/>
        <v>257.4257425742574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86.0</v>
      </c>
      <c r="E24" s="5" t="n">
        <v>11.0</v>
      </c>
      <c r="F24" s="6" t="n">
        <v>75.0</v>
      </c>
      <c r="G24" s="5" t="n">
        <f si="1" t="shared"/>
        <v>39.0</v>
      </c>
      <c r="H24" s="5" t="n">
        <v>20.0</v>
      </c>
      <c r="I24" s="6" t="n">
        <v>19.0</v>
      </c>
      <c r="J24" s="7" t="n">
        <f si="2" t="shared"/>
        <v>120.51282051282053</v>
      </c>
      <c r="K24" s="7" t="n">
        <f si="2" t="shared"/>
        <v>-44.99999999999999</v>
      </c>
      <c r="L24" s="7" t="n">
        <f si="2" t="shared"/>
        <v>294.7368421052631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2089.0</v>
      </c>
      <c r="E25" s="5" t="n">
        <f si="5" t="shared"/>
        <v>38.0</v>
      </c>
      <c r="F25" s="5" t="n">
        <f si="5" t="shared"/>
        <v>2051.0</v>
      </c>
      <c r="G25" s="5" t="n">
        <f si="5" t="shared"/>
        <v>676.0</v>
      </c>
      <c r="H25" s="5" t="n">
        <f si="5" t="shared"/>
        <v>24.0</v>
      </c>
      <c r="I25" s="5" t="n">
        <f si="5" t="shared"/>
        <v>652.0</v>
      </c>
      <c r="J25" s="7" t="n">
        <f si="2" t="shared"/>
        <v>209.02366863905323</v>
      </c>
      <c r="K25" s="7" t="n">
        <f si="2" t="shared"/>
        <v>58.33333333333333</v>
      </c>
      <c r="L25" s="7" t="n">
        <f si="2" t="shared"/>
        <v>214.57055214723928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29940.0</v>
      </c>
      <c r="E26" s="5" t="n">
        <v>4275.0</v>
      </c>
      <c r="F26" s="6" t="n">
        <v>25665.0</v>
      </c>
      <c r="G26" s="5" t="n">
        <f si="1" t="shared"/>
        <v>10655.0</v>
      </c>
      <c r="H26" s="5" t="n">
        <v>1831.0</v>
      </c>
      <c r="I26" s="6" t="n">
        <v>8824.0</v>
      </c>
      <c r="J26" s="7" t="n">
        <f si="2" t="shared"/>
        <v>180.99483810417644</v>
      </c>
      <c r="K26" s="7" t="n">
        <f si="2" t="shared"/>
        <v>133.47897323866738</v>
      </c>
      <c r="L26" s="7" t="n">
        <f si="2" t="shared"/>
        <v>190.85448776065275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991.0</v>
      </c>
      <c r="E27" s="5" t="n">
        <v>33.0</v>
      </c>
      <c r="F27" s="6" t="n">
        <v>958.0</v>
      </c>
      <c r="G27" s="5" t="n">
        <f si="1" t="shared"/>
        <v>580.0</v>
      </c>
      <c r="H27" s="5" t="n">
        <v>9.0</v>
      </c>
      <c r="I27" s="6" t="n">
        <v>571.0</v>
      </c>
      <c r="J27" s="7" t="n">
        <f si="2" t="shared"/>
        <v>70.86206896551724</v>
      </c>
      <c r="K27" s="7" t="n">
        <f si="2" t="shared"/>
        <v>266.66666666666663</v>
      </c>
      <c r="L27" s="7" t="n">
        <f si="2" t="shared"/>
        <v>67.77583187390543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3342.0</v>
      </c>
      <c r="E28" s="5" t="n">
        <v>146.0</v>
      </c>
      <c r="F28" s="6" t="n">
        <v>3196.0</v>
      </c>
      <c r="G28" s="5" t="n">
        <f si="1" t="shared"/>
        <v>1239.0</v>
      </c>
      <c r="H28" s="5" t="n">
        <v>57.0</v>
      </c>
      <c r="I28" s="6" t="n">
        <v>1182.0</v>
      </c>
      <c r="J28" s="7" t="n">
        <f si="2" t="shared"/>
        <v>169.73365617433416</v>
      </c>
      <c r="K28" s="7" t="n">
        <f si="2" t="shared"/>
        <v>156.140350877193</v>
      </c>
      <c r="L28" s="7" t="n">
        <f si="2" t="shared"/>
        <v>170.38917089678512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3908.0</v>
      </c>
      <c r="E29" s="5" t="n">
        <v>127.0</v>
      </c>
      <c r="F29" s="6" t="n">
        <v>3781.0</v>
      </c>
      <c r="G29" s="5" t="n">
        <f si="1" t="shared"/>
        <v>1471.0</v>
      </c>
      <c r="H29" s="5" t="n">
        <v>44.0</v>
      </c>
      <c r="I29" s="6" t="n">
        <v>1427.0</v>
      </c>
      <c r="J29" s="7" t="n">
        <f si="2" t="shared"/>
        <v>165.66961250849764</v>
      </c>
      <c r="K29" s="7" t="n">
        <f si="2" t="shared"/>
        <v>188.63636363636363</v>
      </c>
      <c r="L29" s="7" t="n">
        <f si="2" t="shared"/>
        <v>164.9614576033637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1114.0</v>
      </c>
      <c r="E30" s="5" t="n">
        <v>25.0</v>
      </c>
      <c r="F30" s="6" t="n">
        <v>1089.0</v>
      </c>
      <c r="G30" s="5" t="n">
        <f si="1" t="shared"/>
        <v>393.0</v>
      </c>
      <c r="H30" s="5" t="n">
        <v>6.0</v>
      </c>
      <c r="I30" s="6" t="n">
        <v>387.0</v>
      </c>
      <c r="J30" s="7" t="n">
        <f si="2" t="shared"/>
        <v>183.46055979643765</v>
      </c>
      <c r="K30" s="7" t="n">
        <f si="2" t="shared"/>
        <v>316.6666666666667</v>
      </c>
      <c r="L30" s="7" t="n">
        <f si="2" t="shared"/>
        <v>181.39534883720933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3023.0</v>
      </c>
      <c r="E31" s="5" t="n">
        <v>37.0</v>
      </c>
      <c r="F31" s="6" t="n">
        <v>2986.0</v>
      </c>
      <c r="G31" s="5" t="n">
        <f si="1" t="shared"/>
        <v>1500.0</v>
      </c>
      <c r="H31" s="5" t="n">
        <v>15.0</v>
      </c>
      <c r="I31" s="6" t="n">
        <v>1485.0</v>
      </c>
      <c r="J31" s="7" t="n">
        <f si="2" t="shared"/>
        <v>101.53333333333335</v>
      </c>
      <c r="K31" s="7" t="n">
        <f si="2" t="shared"/>
        <v>146.66666666666669</v>
      </c>
      <c r="L31" s="7" t="n">
        <f si="2" t="shared"/>
        <v>101.0774410774411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523.0</v>
      </c>
      <c r="E32" s="5" t="n">
        <v>72.0</v>
      </c>
      <c r="F32" s="6" t="n">
        <v>451.0</v>
      </c>
      <c r="G32" s="5" t="n">
        <f si="1" t="shared"/>
        <v>159.0</v>
      </c>
      <c r="H32" s="5" t="n">
        <v>21.0</v>
      </c>
      <c r="I32" s="6" t="n">
        <v>138.0</v>
      </c>
      <c r="J32" s="7" t="n">
        <f si="2" t="shared"/>
        <v>228.9308176100629</v>
      </c>
      <c r="K32" s="7" t="n">
        <f si="2" t="shared"/>
        <v>242.85714285714283</v>
      </c>
      <c r="L32" s="7" t="n">
        <f si="2" t="shared"/>
        <v>226.81159420289853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885.0</v>
      </c>
      <c r="E33" s="5" t="n">
        <v>41.0</v>
      </c>
      <c r="F33" s="6" t="n">
        <v>844.0</v>
      </c>
      <c r="G33" s="5" t="n">
        <f si="1" t="shared"/>
        <v>316.0</v>
      </c>
      <c r="H33" s="5" t="n">
        <v>8.0</v>
      </c>
      <c r="I33" s="6" t="n">
        <v>308.0</v>
      </c>
      <c r="J33" s="7" t="n">
        <f si="2" t="shared"/>
        <v>180.06329113924048</v>
      </c>
      <c r="K33" s="7" t="n">
        <f si="2" t="shared"/>
        <v>412.5</v>
      </c>
      <c r="L33" s="7" t="n">
        <f si="2" t="shared"/>
        <v>174.02597402597402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6591.0</v>
      </c>
      <c r="E34" s="5" t="n">
        <v>200.0</v>
      </c>
      <c r="F34" s="6" t="n">
        <v>6391.0</v>
      </c>
      <c r="G34" s="5" t="n">
        <f si="1" t="shared"/>
        <v>2197.0</v>
      </c>
      <c r="H34" s="5" t="n">
        <v>66.0</v>
      </c>
      <c r="I34" s="6" t="n">
        <v>2131.0</v>
      </c>
      <c r="J34" s="7" t="n">
        <f si="2" t="shared"/>
        <v>200.0</v>
      </c>
      <c r="K34" s="7" t="n">
        <f si="2" t="shared"/>
        <v>203.03030303030303</v>
      </c>
      <c r="L34" s="7" t="n">
        <f si="2" t="shared"/>
        <v>199.9061473486626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445.0</v>
      </c>
      <c r="E35" s="5" t="n">
        <v>13.0</v>
      </c>
      <c r="F35" s="6" t="n">
        <v>432.0</v>
      </c>
      <c r="G35" s="5" t="n">
        <f si="1" t="shared"/>
        <v>180.0</v>
      </c>
      <c r="H35" s="5" t="n">
        <v>4.0</v>
      </c>
      <c r="I35" s="6" t="n">
        <v>176.0</v>
      </c>
      <c r="J35" s="7" t="n">
        <f si="2" t="shared"/>
        <v>147.22222222222223</v>
      </c>
      <c r="K35" s="7" t="n">
        <f si="2" t="shared"/>
        <v>225.0</v>
      </c>
      <c r="L35" s="7" t="n">
        <f si="2" t="shared"/>
        <v>145.45454545454547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75.0</v>
      </c>
      <c r="E36" s="5" t="n">
        <v>1.0</v>
      </c>
      <c r="F36" s="6" t="n">
        <v>74.0</v>
      </c>
      <c r="G36" s="5" t="n">
        <f si="1" t="shared"/>
        <v>51.0</v>
      </c>
      <c r="H36" s="5" t="n">
        <v>1.0</v>
      </c>
      <c r="I36" s="6" t="n">
        <v>50.0</v>
      </c>
      <c r="J36" s="7" t="n">
        <f si="2" t="shared"/>
        <v>47.058823529411775</v>
      </c>
      <c r="K36" s="7" t="n">
        <f si="2" t="shared"/>
        <v>0.0</v>
      </c>
      <c r="L36" s="7" t="n">
        <f si="2" t="shared"/>
        <v>48.0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501.0</v>
      </c>
      <c r="E37" s="5" t="n">
        <v>20.0</v>
      </c>
      <c r="F37" s="6" t="n">
        <v>481.0</v>
      </c>
      <c r="G37" s="5" t="n">
        <f si="1" t="shared"/>
        <v>190.0</v>
      </c>
      <c r="H37" s="5" t="n">
        <v>5.0</v>
      </c>
      <c r="I37" s="6" t="n">
        <v>185.0</v>
      </c>
      <c r="J37" s="7" t="n">
        <f si="2" t="shared"/>
        <v>163.68421052631578</v>
      </c>
      <c r="K37" s="7" t="n">
        <f si="2" t="shared"/>
        <v>300.0</v>
      </c>
      <c r="L37" s="7" t="n">
        <f si="2" t="shared"/>
        <v>160.0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1058.0</v>
      </c>
      <c r="E38" s="5" t="n">
        <v>3.0</v>
      </c>
      <c r="F38" s="6" t="n">
        <v>1055.0</v>
      </c>
      <c r="G38" s="5" t="n">
        <f si="1" t="shared"/>
        <v>583.0</v>
      </c>
      <c r="H38" s="5" t="n">
        <v>7.0</v>
      </c>
      <c r="I38" s="6" t="n">
        <v>576.0</v>
      </c>
      <c r="J38" s="7" t="n">
        <f si="2" t="shared"/>
        <v>81.47512864493997</v>
      </c>
      <c r="K38" s="7" t="n">
        <f si="2" t="shared"/>
        <v>-57.14285714285714</v>
      </c>
      <c r="L38" s="7" t="n">
        <f si="2" t="shared"/>
        <v>83.15972222222223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7623.0</v>
      </c>
      <c r="E39" s="5" t="n">
        <f si="6" t="shared"/>
        <v>52.0</v>
      </c>
      <c r="F39" s="5" t="n">
        <f si="6" t="shared"/>
        <v>7571.0</v>
      </c>
      <c r="G39" s="5" t="n">
        <f si="6" t="shared"/>
        <v>3443.0</v>
      </c>
      <c r="H39" s="5" t="n">
        <f si="6" t="shared"/>
        <v>11.0</v>
      </c>
      <c r="I39" s="5" t="n">
        <f si="6" t="shared"/>
        <v>3432.0</v>
      </c>
      <c r="J39" s="7" t="n">
        <f si="2" t="shared"/>
        <v>121.40575079872202</v>
      </c>
      <c r="K39" s="7" t="n">
        <f si="2" t="shared"/>
        <v>372.72727272727275</v>
      </c>
      <c r="L39" s="7" t="n">
        <f si="2" t="shared"/>
        <v>120.60023310023311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30079.0</v>
      </c>
      <c r="E40" s="5" t="n">
        <v>770.0</v>
      </c>
      <c r="F40" s="6" t="n">
        <v>29309.0</v>
      </c>
      <c r="G40" s="5" t="n">
        <f si="1" t="shared"/>
        <v>12302.0</v>
      </c>
      <c r="H40" s="5" t="n">
        <v>254.0</v>
      </c>
      <c r="I40" s="6" t="n">
        <v>12048.0</v>
      </c>
      <c r="J40" s="7" t="n">
        <f si="2" t="shared"/>
        <v>144.50495854332627</v>
      </c>
      <c r="K40" s="7" t="n">
        <f si="2" t="shared"/>
        <v>203.1496062992126</v>
      </c>
      <c r="L40" s="7" t="n">
        <f si="2" t="shared"/>
        <v>143.26859229747674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2059.0</v>
      </c>
      <c r="E41" s="5" t="n">
        <v>267.0</v>
      </c>
      <c r="F41" s="6" t="n">
        <v>1792.0</v>
      </c>
      <c r="G41" s="5" t="n">
        <f si="1" t="shared"/>
        <v>374.0</v>
      </c>
      <c r="H41" s="5" t="n">
        <v>40.0</v>
      </c>
      <c r="I41" s="6" t="n">
        <v>334.0</v>
      </c>
      <c r="J41" s="7" t="n">
        <f si="2" t="shared"/>
        <v>450.53475935828874</v>
      </c>
      <c r="K41" s="7" t="n">
        <f si="2" t="shared"/>
        <v>567.5</v>
      </c>
      <c r="L41" s="7" t="n">
        <f si="2" t="shared"/>
        <v>436.5269461077844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434.0</v>
      </c>
      <c r="E42" s="5" t="n">
        <v>72.0</v>
      </c>
      <c r="F42" s="6" t="n">
        <v>362.0</v>
      </c>
      <c r="G42" s="5" t="n">
        <f si="1" t="shared"/>
        <v>110.0</v>
      </c>
      <c r="H42" s="5" t="n">
        <v>7.0</v>
      </c>
      <c r="I42" s="6" t="n">
        <v>103.0</v>
      </c>
      <c r="J42" s="7" t="n">
        <f si="2" t="shared"/>
        <v>294.5454545454545</v>
      </c>
      <c r="K42" s="7" t="n">
        <f si="2" t="shared"/>
        <v>928.5714285714287</v>
      </c>
      <c r="L42" s="7" t="n">
        <f si="2" t="shared"/>
        <v>251.45631067961168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335.0</v>
      </c>
      <c r="E43" s="5" t="n">
        <f si="7" t="shared"/>
        <v>3.0</v>
      </c>
      <c r="F43" s="5" t="n">
        <f si="7" t="shared"/>
        <v>332.0</v>
      </c>
      <c r="G43" s="5" t="n">
        <f si="7" t="shared"/>
        <v>483.0</v>
      </c>
      <c r="H43" s="5" t="n">
        <f si="7" t="shared"/>
        <v>1.0</v>
      </c>
      <c r="I43" s="5" t="n">
        <f si="7" t="shared"/>
        <v>482.0</v>
      </c>
      <c r="J43" s="7" t="n">
        <f si="2" t="shared"/>
        <v>-30.641821946169767</v>
      </c>
      <c r="K43" s="7" t="n">
        <f si="2" t="shared"/>
        <v>200.0</v>
      </c>
      <c r="L43" s="7" t="n">
        <f si="2" t="shared"/>
        <v>-31.12033195020747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2828.0</v>
      </c>
      <c r="E44" s="5" t="n">
        <v>342.0</v>
      </c>
      <c r="F44" s="6" t="n">
        <v>2486.0</v>
      </c>
      <c r="G44" s="5" t="n">
        <f si="1" t="shared"/>
        <v>967.0</v>
      </c>
      <c r="H44" s="5" t="n">
        <v>48.0</v>
      </c>
      <c r="I44" s="6" t="n">
        <v>919.0</v>
      </c>
      <c r="J44" s="7" t="n">
        <f si="2" t="shared"/>
        <v>192.45087900723888</v>
      </c>
      <c r="K44" s="7" t="n">
        <f si="2" t="shared"/>
        <v>612.5</v>
      </c>
      <c r="L44" s="7" t="n">
        <f si="2" t="shared"/>
        <v>170.51142546245921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1074.0</v>
      </c>
      <c r="E45" s="5" t="n">
        <v>16.0</v>
      </c>
      <c r="F45" s="6" t="n">
        <v>1058.0</v>
      </c>
      <c r="G45" s="5" t="n">
        <f si="1" t="shared"/>
        <v>268.0</v>
      </c>
      <c r="H45" s="5" t="n">
        <v>10.0</v>
      </c>
      <c r="I45" s="6" t="n">
        <v>258.0</v>
      </c>
      <c r="J45" s="7" t="n">
        <f si="2" t="shared"/>
        <v>300.74626865671644</v>
      </c>
      <c r="K45" s="7" t="n">
        <f si="2" t="shared"/>
        <v>60.00000000000001</v>
      </c>
      <c r="L45" s="7" t="n">
        <f si="2" t="shared"/>
        <v>310.077519379845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1026.0</v>
      </c>
      <c r="E46" s="5" t="n">
        <f si="8" t="shared"/>
        <v>9.0</v>
      </c>
      <c r="F46" s="5" t="n">
        <f si="8" t="shared"/>
        <v>1017.0</v>
      </c>
      <c r="G46" s="5" t="n">
        <f si="8" t="shared"/>
        <v>362.0</v>
      </c>
      <c r="H46" s="5" t="n">
        <f si="8" t="shared"/>
        <v>4.0</v>
      </c>
      <c r="I46" s="5" t="n">
        <f si="8" t="shared"/>
        <v>358.0</v>
      </c>
      <c r="J46" s="7" t="n">
        <f si="2" t="shared"/>
        <v>183.42541436464091</v>
      </c>
      <c r="K46" s="7" t="n">
        <f si="2" t="shared"/>
        <v>125.0</v>
      </c>
      <c r="L46" s="7" t="n">
        <f si="2" t="shared"/>
        <v>184.0782122905028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2100.0</v>
      </c>
      <c r="E47" s="5" t="n">
        <v>25.0</v>
      </c>
      <c r="F47" s="6" t="n">
        <v>2075.0</v>
      </c>
      <c r="G47" s="5" t="n">
        <f si="1" t="shared"/>
        <v>630.0</v>
      </c>
      <c r="H47" s="5" t="n">
        <v>14.0</v>
      </c>
      <c r="I47" s="6" t="n">
        <v>616.0</v>
      </c>
      <c r="J47" s="7" t="n">
        <f si="2" t="shared"/>
        <v>233.33333333333334</v>
      </c>
      <c r="K47" s="7" t="n">
        <f si="2" t="shared"/>
        <v>78.57142857142858</v>
      </c>
      <c r="L47" s="7" t="n">
        <f si="2" t="shared"/>
        <v>236.85064935064935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5247.0</v>
      </c>
      <c r="E48" s="5" t="n">
        <v>347.0</v>
      </c>
      <c r="F48" s="12" t="n">
        <v>4900.0</v>
      </c>
      <c r="G48" s="5" t="n">
        <f si="1" t="shared"/>
        <v>586.0</v>
      </c>
      <c r="H48" s="13" t="n">
        <v>195.0</v>
      </c>
      <c r="I48" s="12" t="n">
        <v>391.0</v>
      </c>
      <c r="J48" s="14" t="n">
        <f si="2" t="shared"/>
        <v>795.3924914675769</v>
      </c>
      <c r="K48" s="14" t="n">
        <f si="2" t="shared"/>
        <v>77.94871794871794</v>
      </c>
      <c r="L48" s="14" t="n">
        <f si="2" t="shared"/>
        <v>1153.1969309462916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327519.0</v>
      </c>
      <c r="E49" s="5" t="n">
        <f ref="E49:I49" si="9" t="shared">E19+E26+E40+E44+E47+E48</f>
        <v>31425.0</v>
      </c>
      <c r="F49" s="5" t="n">
        <f si="9" t="shared"/>
        <v>296094.0</v>
      </c>
      <c r="G49" s="5" t="n">
        <f si="9" t="shared"/>
        <v>102919.0</v>
      </c>
      <c r="H49" s="5" t="n">
        <f si="9" t="shared"/>
        <v>19777.0</v>
      </c>
      <c r="I49" s="5" t="n">
        <f si="9" t="shared"/>
        <v>83142.0</v>
      </c>
      <c r="J49" s="7" t="n">
        <f si="2" t="shared"/>
        <v>218.2298700920141</v>
      </c>
      <c r="K49" s="7" t="n">
        <f si="2" t="shared"/>
        <v>58.89669818476007</v>
      </c>
      <c r="L49" s="7" t="n">
        <f si="2" t="shared"/>
        <v>256.1304755719131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