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<sst xmlns="http://schemas.openxmlformats.org/spreadsheetml/2006/main" count="113" uniqueCount="62">
  <si>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</si>
  <si>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</si>
  <si>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</si>
  <si>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</si>
  <si>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</si>
  <si>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</si>
  <si>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</si>
  <si>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</si>
  <si>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</si>
  <si>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</si>
  <si>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</si>
  <si>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</si>
  <si>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</si>
  <si>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</si>
  <si>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</si>
  <si>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</si>
  <si>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</si>
  <si>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</si>
  <si>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</si>
  <si>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</si>
  <si>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</si>
  <si>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</si>
  <si>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</si>
  <si>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</si>
  <si>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</si>
  <si>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</si>
  <si>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</si>
  <si>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</si>
  <si>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</si>
  <si>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</si>
  <si>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</si>
  <si>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</si>
  <si>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</si>
  <si>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</si>
  <si>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</si>
  <si>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</si>
  <si>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</si>
  <si>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</si>
  <si>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</si>
  <si>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</si>
  <si>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</si>
  <si>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</si>
  <si>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</si>
  <si>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</si>
  <si>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</si>
  <si>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</si>
  <si>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</si>
  <si>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</si>
  <si>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</si>
  <si>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</si>
  <si>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</si>
  <si>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</si>
  <si>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</si>
  <si>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</si>
  <si>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</si>
  <si>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</si>
  <si>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</si>
  <si>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111年1至7月來臺旅客人次及成長率－按居住地分
Table 1-2 Visitor Arrivals by Residence,
January-July,2022</t>
  </si>
  <si>
    <t>111年1至7月 Jan.-July., 2022</t>
  </si>
  <si>
    <t>110年1至7月 Jan.-July.,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</si>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</sst>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4612.0</v>
      </c>
      <c r="E4" s="5" t="n">
        <v>4473.0</v>
      </c>
      <c r="F4" s="6" t="n">
        <v>139.0</v>
      </c>
      <c r="G4" s="5" t="n">
        <f>H4+I4</f>
        <v>4178.0</v>
      </c>
      <c r="H4" s="5" t="n">
        <v>4130.0</v>
      </c>
      <c r="I4" s="6" t="n">
        <v>48.0</v>
      </c>
      <c r="J4" s="7" t="n">
        <f>IF(G4=0,"-",((D4/G4)-1)*100)</f>
        <v>10.387745332695065</v>
      </c>
      <c r="K4" s="7" t="n">
        <f>IF(H4=0,"-",((E4/H4)-1)*100)</f>
        <v>8.305084745762702</v>
      </c>
      <c r="L4" s="7" t="n">
        <f>IF(I4=0,"-",((F4/I4)-1)*100)</f>
        <v>189.58333333333334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7897.0</v>
      </c>
      <c r="E5" s="5" t="n">
        <v>7880.0</v>
      </c>
      <c r="F5" s="6" t="n">
        <v>17.0</v>
      </c>
      <c r="G5" s="5" t="n">
        <f ref="G5:G48" si="1" t="shared">H5+I5</f>
        <v>5704.0</v>
      </c>
      <c r="H5" s="5" t="n">
        <v>5689.0</v>
      </c>
      <c r="I5" s="6" t="n">
        <v>15.0</v>
      </c>
      <c r="J5" s="7" t="n">
        <f ref="J5:L49" si="2" t="shared">IF(G5=0,"-",((D5/G5)-1)*100)</f>
        <v>38.44670406732118</v>
      </c>
      <c r="K5" s="7" t="n">
        <f si="2" t="shared"/>
        <v>38.512919669537716</v>
      </c>
      <c r="L5" s="7" t="n">
        <f si="2" t="shared"/>
        <v>13.33333333333333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11335.0</v>
      </c>
      <c r="E6" s="5" t="n">
        <v>181.0</v>
      </c>
      <c r="F6" s="6" t="n">
        <v>11154.0</v>
      </c>
      <c r="G6" s="5" t="n">
        <f si="1" t="shared"/>
        <v>5586.0</v>
      </c>
      <c r="H6" s="5" t="n">
        <v>85.0</v>
      </c>
      <c r="I6" s="6" t="n">
        <v>5501.0</v>
      </c>
      <c r="J6" s="7" t="n">
        <f si="2" t="shared"/>
        <v>102.91800930898675</v>
      </c>
      <c r="K6" s="7" t="n">
        <f si="2" t="shared"/>
        <v>112.94117647058823</v>
      </c>
      <c r="L6" s="7" t="n">
        <f si="2" t="shared"/>
        <v>102.76313397564078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3733.0</v>
      </c>
      <c r="E7" s="5" t="n">
        <v>139.0</v>
      </c>
      <c r="F7" s="6" t="n">
        <v>3594.0</v>
      </c>
      <c r="G7" s="5" t="n">
        <f si="1" t="shared"/>
        <v>1774.0</v>
      </c>
      <c r="H7" s="5" t="n">
        <v>60.0</v>
      </c>
      <c r="I7" s="6" t="n">
        <v>1714.0</v>
      </c>
      <c r="J7" s="7" t="n">
        <f si="2" t="shared"/>
        <v>110.42841037204059</v>
      </c>
      <c r="K7" s="7" t="n">
        <f si="2" t="shared"/>
        <v>131.66666666666669</v>
      </c>
      <c r="L7" s="7" t="n">
        <f si="2" t="shared"/>
        <v>109.68494749124855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2735.0</v>
      </c>
      <c r="E8" s="5" t="n">
        <v>5.0</v>
      </c>
      <c r="F8" s="6" t="n">
        <v>2730.0</v>
      </c>
      <c r="G8" s="5" t="n">
        <f si="1" t="shared"/>
        <v>958.0</v>
      </c>
      <c r="H8" s="5" t="n">
        <v>2.0</v>
      </c>
      <c r="I8" s="6" t="n">
        <v>956.0</v>
      </c>
      <c r="J8" s="7" t="n">
        <f si="2" t="shared"/>
        <v>185.49060542797494</v>
      </c>
      <c r="K8" s="7" t="n">
        <f si="2" t="shared"/>
        <v>150.0</v>
      </c>
      <c r="L8" s="7" t="n">
        <f si="2" t="shared"/>
        <v>185.5648535564854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660.0</v>
      </c>
      <c r="E9" s="5" t="n">
        <v>17.0</v>
      </c>
      <c r="F9" s="6" t="n">
        <v>643.0</v>
      </c>
      <c r="G9" s="5" t="n">
        <f si="1" t="shared"/>
        <v>372.0</v>
      </c>
      <c r="H9" s="5" t="n">
        <v>7.0</v>
      </c>
      <c r="I9" s="6" t="n">
        <v>365.0</v>
      </c>
      <c r="J9" s="7" t="n">
        <f si="2" t="shared"/>
        <v>77.41935483870968</v>
      </c>
      <c r="K9" s="7" t="n">
        <f si="2" t="shared"/>
        <v>142.85714285714283</v>
      </c>
      <c r="L9" s="7" t="n">
        <f si="2" t="shared"/>
        <v>76.16438356164383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6094.0</v>
      </c>
      <c r="E10" s="5" t="n">
        <v>48.0</v>
      </c>
      <c r="F10" s="6" t="n">
        <v>6046.0</v>
      </c>
      <c r="G10" s="5" t="n">
        <f si="1" t="shared"/>
        <v>2783.0</v>
      </c>
      <c r="H10" s="5" t="n">
        <v>17.0</v>
      </c>
      <c r="I10" s="6" t="n">
        <v>2766.0</v>
      </c>
      <c r="J10" s="7" t="n">
        <f si="2" t="shared"/>
        <v>118.97233201581025</v>
      </c>
      <c r="K10" s="7" t="n">
        <f si="2" t="shared"/>
        <v>182.3529411764706</v>
      </c>
      <c r="L10" s="7" t="n">
        <f si="2" t="shared"/>
        <v>118.58279103398411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2856.0</v>
      </c>
      <c r="E11" s="5" t="n">
        <v>73.0</v>
      </c>
      <c r="F11" s="6" t="n">
        <v>2783.0</v>
      </c>
      <c r="G11" s="5" t="n">
        <f si="1" t="shared"/>
        <v>1263.0</v>
      </c>
      <c r="H11" s="5" t="n">
        <v>25.0</v>
      </c>
      <c r="I11" s="6" t="n">
        <v>1238.0</v>
      </c>
      <c r="J11" s="7" t="n">
        <f si="2" t="shared"/>
        <v>126.12826603325415</v>
      </c>
      <c r="K11" s="7" t="n">
        <f si="2" t="shared"/>
        <v>192.0</v>
      </c>
      <c r="L11" s="7" t="n">
        <f si="2" t="shared"/>
        <v>124.79806138933762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26580.0</v>
      </c>
      <c r="E12" s="5" t="n">
        <v>34.0</v>
      </c>
      <c r="F12" s="6" t="n">
        <v>26546.0</v>
      </c>
      <c r="G12" s="5" t="n">
        <f si="1" t="shared"/>
        <v>6094.0</v>
      </c>
      <c r="H12" s="5" t="n">
        <v>32.0</v>
      </c>
      <c r="I12" s="6" t="n">
        <v>6062.0</v>
      </c>
      <c r="J12" s="7" t="n">
        <f si="2" t="shared"/>
        <v>336.16672136527734</v>
      </c>
      <c r="K12" s="7" t="n">
        <f si="2" t="shared"/>
        <v>6.25</v>
      </c>
      <c r="L12" s="7" t="n">
        <f si="2" t="shared"/>
        <v>337.90828109534806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19840.0</v>
      </c>
      <c r="E13" s="5" t="n">
        <v>98.0</v>
      </c>
      <c r="F13" s="6" t="n">
        <v>19742.0</v>
      </c>
      <c r="G13" s="5" t="n">
        <f si="1" t="shared"/>
        <v>6766.0</v>
      </c>
      <c r="H13" s="5" t="n">
        <v>39.0</v>
      </c>
      <c r="I13" s="6" t="n">
        <v>6727.0</v>
      </c>
      <c r="J13" s="7" t="n">
        <f si="2" t="shared"/>
        <v>193.2308601832693</v>
      </c>
      <c r="K13" s="7" t="n">
        <f si="2" t="shared"/>
        <v>151.28205128205127</v>
      </c>
      <c r="L13" s="7" t="n">
        <f si="2" t="shared"/>
        <v>193.47405975917945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14924.0</v>
      </c>
      <c r="E14" s="5" t="n">
        <v>70.0</v>
      </c>
      <c r="F14" s="6" t="n">
        <v>14854.0</v>
      </c>
      <c r="G14" s="5" t="n">
        <f si="1" t="shared"/>
        <v>6101.0</v>
      </c>
      <c r="H14" s="5" t="n">
        <v>14.0</v>
      </c>
      <c r="I14" s="6" t="n">
        <v>6087.0</v>
      </c>
      <c r="J14" s="7" t="n">
        <f si="2" t="shared"/>
        <v>144.6156367808556</v>
      </c>
      <c r="K14" s="7" t="n">
        <f si="2" t="shared"/>
        <v>400.0</v>
      </c>
      <c r="L14" s="7" t="n">
        <f si="2" t="shared"/>
        <v>144.02825694102182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47108.0</v>
      </c>
      <c r="E15" s="5" t="n">
        <v>410.0</v>
      </c>
      <c r="F15" s="6" t="n">
        <v>46698.0</v>
      </c>
      <c r="G15" s="5" t="n">
        <f si="1" t="shared"/>
        <v>21918.0</v>
      </c>
      <c r="H15" s="5" t="n">
        <v>40.0</v>
      </c>
      <c r="I15" s="6" t="n">
        <v>21878.0</v>
      </c>
      <c r="J15" s="7" t="n">
        <f si="2" t="shared"/>
        <v>114.92836937676793</v>
      </c>
      <c r="K15" s="7" t="n">
        <f si="2" t="shared"/>
        <v>925.0</v>
      </c>
      <c r="L15" s="7" t="n">
        <f si="2" t="shared"/>
        <v>113.4472986561843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644.0</v>
      </c>
      <c r="E16" s="5" t="n">
        <f si="3" t="shared"/>
        <v>43.0</v>
      </c>
      <c r="F16" s="5" t="n">
        <f si="3" t="shared"/>
        <v>601.0</v>
      </c>
      <c r="G16" s="5" t="n">
        <f si="3" t="shared"/>
        <v>603.0</v>
      </c>
      <c r="H16" s="5" t="n">
        <f si="3" t="shared"/>
        <v>27.0</v>
      </c>
      <c r="I16" s="5" t="n">
        <f si="3" t="shared"/>
        <v>576.0</v>
      </c>
      <c r="J16" s="7" t="n">
        <f si="2" t="shared"/>
        <v>6.799336650082921</v>
      </c>
      <c r="K16" s="7" t="n">
        <f si="2" t="shared"/>
        <v>59.25925925925925</v>
      </c>
      <c r="L16" s="7" t="n">
        <f si="2" t="shared"/>
        <v>4.340277777777768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118046.0</v>
      </c>
      <c r="E17" s="5" t="n">
        <v>776.0</v>
      </c>
      <c r="F17" s="6" t="n">
        <v>117270.0</v>
      </c>
      <c r="G17" s="5" t="n">
        <f si="1" t="shared"/>
        <v>45528.0</v>
      </c>
      <c r="H17" s="5" t="n">
        <v>194.0</v>
      </c>
      <c r="I17" s="6" t="n">
        <v>45334.0</v>
      </c>
      <c r="J17" s="7" t="n">
        <f si="2" t="shared"/>
        <v>159.28219996485677</v>
      </c>
      <c r="K17" s="7" t="n">
        <f si="2" t="shared"/>
        <v>300.0</v>
      </c>
      <c r="L17" s="7" t="n">
        <f si="2" t="shared"/>
        <v>158.68001941147924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568.0</v>
      </c>
      <c r="E18" s="5" t="n">
        <f si="4" t="shared"/>
        <v>3.0</v>
      </c>
      <c r="F18" s="5" t="n">
        <f si="4" t="shared"/>
        <v>565.0</v>
      </c>
      <c r="G18" s="5" t="n">
        <f si="4" t="shared"/>
        <v>309.0</v>
      </c>
      <c r="H18" s="5" t="n">
        <f si="4" t="shared"/>
        <v>1.0</v>
      </c>
      <c r="I18" s="5" t="n">
        <f si="4" t="shared"/>
        <v>308.0</v>
      </c>
      <c r="J18" s="7" t="n">
        <f si="2" t="shared"/>
        <v>83.81877022653721</v>
      </c>
      <c r="K18" s="7" t="n">
        <f si="2" t="shared"/>
        <v>200.0</v>
      </c>
      <c r="L18" s="7" t="n">
        <f si="2" t="shared"/>
        <v>83.44155844155846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149586.0</v>
      </c>
      <c r="E19" s="5" t="n">
        <v>13474.0</v>
      </c>
      <c r="F19" s="6" t="n">
        <v>136112.0</v>
      </c>
      <c r="G19" s="5" t="n">
        <f si="1" t="shared"/>
        <v>64409.0</v>
      </c>
      <c r="H19" s="5" t="n">
        <v>10168.0</v>
      </c>
      <c r="I19" s="6" t="n">
        <v>54241.0</v>
      </c>
      <c r="J19" s="7" t="n">
        <f si="2" t="shared"/>
        <v>132.243941064137</v>
      </c>
      <c r="K19" s="7" t="n">
        <f si="2" t="shared"/>
        <v>32.51376868607396</v>
      </c>
      <c r="L19" s="7" t="n">
        <f si="2" t="shared"/>
        <v>150.9393263398536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1788.0</v>
      </c>
      <c r="E20" s="5" t="n">
        <v>269.0</v>
      </c>
      <c r="F20" s="6" t="n">
        <v>1519.0</v>
      </c>
      <c r="G20" s="5" t="n">
        <f si="1" t="shared"/>
        <v>612.0</v>
      </c>
      <c r="H20" s="5" t="n">
        <v>62.0</v>
      </c>
      <c r="I20" s="6" t="n">
        <v>550.0</v>
      </c>
      <c r="J20" s="7" t="n">
        <f si="2" t="shared"/>
        <v>192.156862745098</v>
      </c>
      <c r="K20" s="7" t="n">
        <f si="2" t="shared"/>
        <v>333.8709677419355</v>
      </c>
      <c r="L20" s="7" t="n">
        <f si="2" t="shared"/>
        <v>176.1818181818182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14754.0</v>
      </c>
      <c r="E21" s="5" t="n">
        <v>3039.0</v>
      </c>
      <c r="F21" s="6" t="n">
        <v>11715.0</v>
      </c>
      <c r="G21" s="5" t="n">
        <f si="1" t="shared"/>
        <v>6764.0</v>
      </c>
      <c r="H21" s="5" t="n">
        <v>1417.0</v>
      </c>
      <c r="I21" s="6" t="n">
        <v>5347.0</v>
      </c>
      <c r="J21" s="7" t="n">
        <f si="2" t="shared"/>
        <v>118.12536960378472</v>
      </c>
      <c r="K21" s="7" t="n">
        <f si="2" t="shared"/>
        <v>114.46718419195486</v>
      </c>
      <c r="L21" s="7" t="n">
        <f si="2" t="shared"/>
        <v>119.09481952496725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237.0</v>
      </c>
      <c r="E22" s="5" t="n">
        <v>10.0</v>
      </c>
      <c r="F22" s="6" t="n">
        <v>227.0</v>
      </c>
      <c r="G22" s="5" t="n">
        <f si="1" t="shared"/>
        <v>94.0</v>
      </c>
      <c r="H22" s="5" t="n">
        <v>5.0</v>
      </c>
      <c r="I22" s="6" t="n">
        <v>89.0</v>
      </c>
      <c r="J22" s="7" t="n">
        <f si="2" t="shared"/>
        <v>152.1276595744681</v>
      </c>
      <c r="K22" s="7" t="n">
        <f si="2" t="shared"/>
        <v>100.0</v>
      </c>
      <c r="L22" s="7" t="n">
        <f si="2" t="shared"/>
        <v>155.05617977528087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232.0</v>
      </c>
      <c r="E23" s="5" t="n">
        <v>16.0</v>
      </c>
      <c r="F23" s="6" t="n">
        <v>216.0</v>
      </c>
      <c r="G23" s="5" t="n">
        <f si="1" t="shared"/>
        <v>113.0</v>
      </c>
      <c r="H23" s="5" t="n">
        <v>26.0</v>
      </c>
      <c r="I23" s="6" t="n">
        <v>87.0</v>
      </c>
      <c r="J23" s="7" t="n">
        <f si="2" t="shared"/>
        <v>105.30973451327435</v>
      </c>
      <c r="K23" s="7" t="n">
        <f si="2" t="shared"/>
        <v>-38.46153846153846</v>
      </c>
      <c r="L23" s="7" t="n">
        <f si="2" t="shared"/>
        <v>148.27586206896552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46.0</v>
      </c>
      <c r="E24" s="5" t="n">
        <v>8.0</v>
      </c>
      <c r="F24" s="6" t="n">
        <v>38.0</v>
      </c>
      <c r="G24" s="5" t="n">
        <f si="1" t="shared"/>
        <v>33.0</v>
      </c>
      <c r="H24" s="5" t="n">
        <v>17.0</v>
      </c>
      <c r="I24" s="6" t="n">
        <v>16.0</v>
      </c>
      <c r="J24" s="7" t="n">
        <f si="2" t="shared"/>
        <v>39.393939393939405</v>
      </c>
      <c r="K24" s="7" t="n">
        <f si="2" t="shared"/>
        <v>-52.94117647058824</v>
      </c>
      <c r="L24" s="7" t="n">
        <f si="2" t="shared"/>
        <v>137.5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976.0</v>
      </c>
      <c r="E25" s="5" t="n">
        <f si="5" t="shared"/>
        <v>26.0</v>
      </c>
      <c r="F25" s="5" t="n">
        <f si="5" t="shared"/>
        <v>950.0</v>
      </c>
      <c r="G25" s="5" t="n">
        <f si="5" t="shared"/>
        <v>411.0</v>
      </c>
      <c r="H25" s="5" t="n">
        <f si="5" t="shared"/>
        <v>16.0</v>
      </c>
      <c r="I25" s="5" t="n">
        <f si="5" t="shared"/>
        <v>395.0</v>
      </c>
      <c r="J25" s="7" t="n">
        <f si="2" t="shared"/>
        <v>137.4695863746959</v>
      </c>
      <c r="K25" s="7" t="n">
        <f si="2" t="shared"/>
        <v>62.5</v>
      </c>
      <c r="L25" s="7" t="n">
        <f si="2" t="shared"/>
        <v>140.50632911392404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18033.0</v>
      </c>
      <c r="E26" s="5" t="n">
        <v>3368.0</v>
      </c>
      <c r="F26" s="6" t="n">
        <v>14665.0</v>
      </c>
      <c r="G26" s="5" t="n">
        <f si="1" t="shared"/>
        <v>8027.0</v>
      </c>
      <c r="H26" s="5" t="n">
        <v>1543.0</v>
      </c>
      <c r="I26" s="6" t="n">
        <v>6484.0</v>
      </c>
      <c r="J26" s="7" t="n">
        <f si="2" t="shared"/>
        <v>124.65429176529214</v>
      </c>
      <c r="K26" s="7" t="n">
        <f si="2" t="shared"/>
        <v>118.2760855476345</v>
      </c>
      <c r="L26" s="7" t="n">
        <f si="2" t="shared"/>
        <v>126.17211597779149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636.0</v>
      </c>
      <c r="E27" s="5" t="n">
        <v>25.0</v>
      </c>
      <c r="F27" s="6" t="n">
        <v>611.0</v>
      </c>
      <c r="G27" s="5" t="n">
        <f si="1" t="shared"/>
        <v>445.0</v>
      </c>
      <c r="H27" s="5" t="n">
        <v>9.0</v>
      </c>
      <c r="I27" s="6" t="n">
        <v>436.0</v>
      </c>
      <c r="J27" s="7" t="n">
        <f si="2" t="shared"/>
        <v>42.921348314606746</v>
      </c>
      <c r="K27" s="7" t="n">
        <f si="2" t="shared"/>
        <v>177.77777777777777</v>
      </c>
      <c r="L27" s="7" t="n">
        <f si="2" t="shared"/>
        <v>40.13761467889909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1660.0</v>
      </c>
      <c r="E28" s="5" t="n">
        <v>112.0</v>
      </c>
      <c r="F28" s="6" t="n">
        <v>1548.0</v>
      </c>
      <c r="G28" s="5" t="n">
        <f si="1" t="shared"/>
        <v>803.0</v>
      </c>
      <c r="H28" s="5" t="n">
        <v>42.0</v>
      </c>
      <c r="I28" s="6" t="n">
        <v>761.0</v>
      </c>
      <c r="J28" s="7" t="n">
        <f si="2" t="shared"/>
        <v>106.7247820672478</v>
      </c>
      <c r="K28" s="7" t="n">
        <f si="2" t="shared"/>
        <v>166.66666666666666</v>
      </c>
      <c r="L28" s="7" t="n">
        <f si="2" t="shared"/>
        <v>103.41655716162946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1987.0</v>
      </c>
      <c r="E29" s="5" t="n">
        <v>101.0</v>
      </c>
      <c r="F29" s="6" t="n">
        <v>1886.0</v>
      </c>
      <c r="G29" s="5" t="n">
        <f si="1" t="shared"/>
        <v>1064.0</v>
      </c>
      <c r="H29" s="5" t="n">
        <v>37.0</v>
      </c>
      <c r="I29" s="6" t="n">
        <v>1027.0</v>
      </c>
      <c r="J29" s="7" t="n">
        <f si="2" t="shared"/>
        <v>86.74812030075188</v>
      </c>
      <c r="K29" s="7" t="n">
        <f si="2" t="shared"/>
        <v>172.97297297297297</v>
      </c>
      <c r="L29" s="7" t="n">
        <f si="2" t="shared"/>
        <v>83.64167478091528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569.0</v>
      </c>
      <c r="E30" s="5" t="n">
        <v>20.0</v>
      </c>
      <c r="F30" s="6" t="n">
        <v>549.0</v>
      </c>
      <c r="G30" s="5" t="n">
        <f si="1" t="shared"/>
        <v>279.0</v>
      </c>
      <c r="H30" s="5" t="n">
        <v>5.0</v>
      </c>
      <c r="I30" s="6" t="n">
        <v>274.0</v>
      </c>
      <c r="J30" s="7" t="n">
        <f si="2" t="shared"/>
        <v>103.94265232974908</v>
      </c>
      <c r="K30" s="7" t="n">
        <f si="2" t="shared"/>
        <v>300.0</v>
      </c>
      <c r="L30" s="7" t="n">
        <f si="2" t="shared"/>
        <v>100.36496350364965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1964.0</v>
      </c>
      <c r="E31" s="5" t="n">
        <v>23.0</v>
      </c>
      <c r="F31" s="6" t="n">
        <v>1941.0</v>
      </c>
      <c r="G31" s="5" t="n">
        <f si="1" t="shared"/>
        <v>1135.0</v>
      </c>
      <c r="H31" s="5" t="n">
        <v>8.0</v>
      </c>
      <c r="I31" s="6" t="n">
        <v>1127.0</v>
      </c>
      <c r="J31" s="7" t="n">
        <f si="2" t="shared"/>
        <v>73.03964757709251</v>
      </c>
      <c r="K31" s="7" t="n">
        <f si="2" t="shared"/>
        <v>187.5</v>
      </c>
      <c r="L31" s="7" t="n">
        <f si="2" t="shared"/>
        <v>72.2271517302573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294.0</v>
      </c>
      <c r="E32" s="5" t="n">
        <v>59.0</v>
      </c>
      <c r="F32" s="6" t="n">
        <v>235.0</v>
      </c>
      <c r="G32" s="5" t="n">
        <f si="1" t="shared"/>
        <v>115.0</v>
      </c>
      <c r="H32" s="5" t="n">
        <v>17.0</v>
      </c>
      <c r="I32" s="6" t="n">
        <v>98.0</v>
      </c>
      <c r="J32" s="7" t="n">
        <f si="2" t="shared"/>
        <v>155.65217391304347</v>
      </c>
      <c r="K32" s="7" t="n">
        <f si="2" t="shared"/>
        <v>247.05882352941177</v>
      </c>
      <c r="L32" s="7" t="n">
        <f si="2" t="shared"/>
        <v>139.79591836734696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460.0</v>
      </c>
      <c r="E33" s="5" t="n">
        <v>29.0</v>
      </c>
      <c r="F33" s="6" t="n">
        <v>431.0</v>
      </c>
      <c r="G33" s="5" t="n">
        <f si="1" t="shared"/>
        <v>203.0</v>
      </c>
      <c r="H33" s="5" t="n">
        <v>5.0</v>
      </c>
      <c r="I33" s="6" t="n">
        <v>198.0</v>
      </c>
      <c r="J33" s="7" t="n">
        <f si="2" t="shared"/>
        <v>126.60098522167486</v>
      </c>
      <c r="K33" s="7" t="n">
        <f si="2" t="shared"/>
        <v>480.0</v>
      </c>
      <c r="L33" s="7" t="n">
        <f si="2" t="shared"/>
        <v>117.6767676767677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4080.0</v>
      </c>
      <c r="E34" s="5" t="n">
        <v>153.0</v>
      </c>
      <c r="F34" s="6" t="n">
        <v>3927.0</v>
      </c>
      <c r="G34" s="5" t="n">
        <f si="1" t="shared"/>
        <v>1572.0</v>
      </c>
      <c r="H34" s="5" t="n">
        <v>45.0</v>
      </c>
      <c r="I34" s="6" t="n">
        <v>1527.0</v>
      </c>
      <c r="J34" s="7" t="n">
        <f si="2" t="shared"/>
        <v>159.5419847328244</v>
      </c>
      <c r="K34" s="7" t="n">
        <f si="2" t="shared"/>
        <v>240.0</v>
      </c>
      <c r="L34" s="7" t="n">
        <f si="2" t="shared"/>
        <v>157.17092337917484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234.0</v>
      </c>
      <c r="E35" s="5" t="n">
        <v>8.0</v>
      </c>
      <c r="F35" s="6" t="n">
        <v>226.0</v>
      </c>
      <c r="G35" s="5" t="n">
        <f si="1" t="shared"/>
        <v>124.0</v>
      </c>
      <c r="H35" s="5" t="n">
        <v>4.0</v>
      </c>
      <c r="I35" s="6" t="n">
        <v>120.0</v>
      </c>
      <c r="J35" s="7" t="n">
        <f si="2" t="shared"/>
        <v>88.70967741935485</v>
      </c>
      <c r="K35" s="7" t="n">
        <f si="2" t="shared"/>
        <v>100.0</v>
      </c>
      <c r="L35" s="7" t="n">
        <f si="2" t="shared"/>
        <v>88.33333333333333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50.0</v>
      </c>
      <c r="E36" s="5" t="n">
        <v>1.0</v>
      </c>
      <c r="F36" s="6" t="n">
        <v>49.0</v>
      </c>
      <c r="G36" s="5" t="n">
        <f si="1" t="shared"/>
        <v>42.0</v>
      </c>
      <c r="H36" s="5" t="n">
        <v>1.0</v>
      </c>
      <c r="I36" s="6" t="n">
        <v>41.0</v>
      </c>
      <c r="J36" s="7" t="n">
        <f si="2" t="shared"/>
        <v>19.047619047619047</v>
      </c>
      <c r="K36" s="7" t="n">
        <f si="2" t="shared"/>
        <v>0.0</v>
      </c>
      <c r="L36" s="7" t="n">
        <f si="2" t="shared"/>
        <v>19.512195121951216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297.0</v>
      </c>
      <c r="E37" s="5" t="n">
        <v>14.0</v>
      </c>
      <c r="F37" s="6" t="n">
        <v>283.0</v>
      </c>
      <c r="G37" s="5" t="n">
        <f si="1" t="shared"/>
        <v>137.0</v>
      </c>
      <c r="H37" s="5" t="n">
        <v>5.0</v>
      </c>
      <c r="I37" s="6" t="n">
        <v>132.0</v>
      </c>
      <c r="J37" s="7" t="n">
        <f si="2" t="shared"/>
        <v>116.7883211678832</v>
      </c>
      <c r="K37" s="7" t="n">
        <f si="2" t="shared"/>
        <v>179.99999999999997</v>
      </c>
      <c r="L37" s="7" t="n">
        <f si="2" t="shared"/>
        <v>114.3939393939394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618.0</v>
      </c>
      <c r="E38" s="5" t="n">
        <v>2.0</v>
      </c>
      <c r="F38" s="6" t="n">
        <v>616.0</v>
      </c>
      <c r="G38" s="5" t="n">
        <f si="1" t="shared"/>
        <v>430.0</v>
      </c>
      <c r="H38" s="5" t="n">
        <v>7.0</v>
      </c>
      <c r="I38" s="6" t="n">
        <v>423.0</v>
      </c>
      <c r="J38" s="7" t="n">
        <f si="2" t="shared"/>
        <v>43.72093023255814</v>
      </c>
      <c r="K38" s="7" t="n">
        <f si="2" t="shared"/>
        <v>-71.42857142857143</v>
      </c>
      <c r="L38" s="7" t="n">
        <f si="2" t="shared"/>
        <v>45.626477541371166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4828.0</v>
      </c>
      <c r="E39" s="5" t="n">
        <f si="6" t="shared"/>
        <v>47.0</v>
      </c>
      <c r="F39" s="5" t="n">
        <f si="6" t="shared"/>
        <v>4781.0</v>
      </c>
      <c r="G39" s="5" t="n">
        <f si="6" t="shared"/>
        <v>2388.0</v>
      </c>
      <c r="H39" s="5" t="n">
        <f si="6" t="shared"/>
        <v>8.0</v>
      </c>
      <c r="I39" s="5" t="n">
        <f si="6" t="shared"/>
        <v>2380.0</v>
      </c>
      <c r="J39" s="7" t="n">
        <f si="2" t="shared"/>
        <v>102.17755443886097</v>
      </c>
      <c r="K39" s="7" t="n">
        <f si="2" t="shared"/>
        <v>487.5</v>
      </c>
      <c r="L39" s="7" t="n">
        <f si="2" t="shared"/>
        <v>100.88235294117646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17677.0</v>
      </c>
      <c r="E40" s="5" t="n">
        <v>594.0</v>
      </c>
      <c r="F40" s="6" t="n">
        <v>17083.0</v>
      </c>
      <c r="G40" s="5" t="n">
        <f si="1" t="shared"/>
        <v>8737.0</v>
      </c>
      <c r="H40" s="5" t="n">
        <v>193.0</v>
      </c>
      <c r="I40" s="6" t="n">
        <v>8544.0</v>
      </c>
      <c r="J40" s="7" t="n">
        <f si="2" t="shared"/>
        <v>102.32345198580748</v>
      </c>
      <c r="K40" s="7" t="n">
        <f si="2" t="shared"/>
        <v>207.7720207253886</v>
      </c>
      <c r="L40" s="7" t="n">
        <f si="2" t="shared"/>
        <v>99.94147940074907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1096.0</v>
      </c>
      <c r="E41" s="5" t="n">
        <v>166.0</v>
      </c>
      <c r="F41" s="6" t="n">
        <v>930.0</v>
      </c>
      <c r="G41" s="5" t="n">
        <f si="1" t="shared"/>
        <v>294.0</v>
      </c>
      <c r="H41" s="5" t="n">
        <v>31.0</v>
      </c>
      <c r="I41" s="6" t="n">
        <v>263.0</v>
      </c>
      <c r="J41" s="7" t="n">
        <f si="2" t="shared"/>
        <v>272.7891156462585</v>
      </c>
      <c r="K41" s="7" t="n">
        <f si="2" t="shared"/>
        <v>435.4838709677419</v>
      </c>
      <c r="L41" s="7" t="n">
        <f si="2" t="shared"/>
        <v>253.6121673003802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250.0</v>
      </c>
      <c r="E42" s="5" t="n">
        <v>42.0</v>
      </c>
      <c r="F42" s="6" t="n">
        <v>208.0</v>
      </c>
      <c r="G42" s="5" t="n">
        <f si="1" t="shared"/>
        <v>83.0</v>
      </c>
      <c r="H42" s="5" t="n">
        <v>7.0</v>
      </c>
      <c r="I42" s="6" t="n">
        <v>76.0</v>
      </c>
      <c r="J42" s="7" t="n">
        <f si="2" t="shared"/>
        <v>201.20481927710844</v>
      </c>
      <c r="K42" s="7" t="n">
        <f si="2" t="shared"/>
        <v>500.0</v>
      </c>
      <c r="L42" s="7" t="n">
        <f si="2" t="shared"/>
        <v>173.6842105263158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187.0</v>
      </c>
      <c r="E43" s="5" t="n">
        <f si="7" t="shared"/>
        <v>1.0</v>
      </c>
      <c r="F43" s="5" t="n">
        <f si="7" t="shared"/>
        <v>186.0</v>
      </c>
      <c r="G43" s="5" t="n">
        <f si="7" t="shared"/>
        <v>308.0</v>
      </c>
      <c r="H43" s="5" t="n">
        <f si="7" t="shared"/>
        <v>1.0</v>
      </c>
      <c r="I43" s="5" t="n">
        <f si="7" t="shared"/>
        <v>307.0</v>
      </c>
      <c r="J43" s="7" t="n">
        <f si="2" t="shared"/>
        <v>-39.28571428571429</v>
      </c>
      <c r="K43" s="7" t="n">
        <f si="2" t="shared"/>
        <v>0.0</v>
      </c>
      <c r="L43" s="7" t="n">
        <f si="2" t="shared"/>
        <v>-39.413680781758956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1533.0</v>
      </c>
      <c r="E44" s="5" t="n">
        <v>209.0</v>
      </c>
      <c r="F44" s="6" t="n">
        <v>1324.0</v>
      </c>
      <c r="G44" s="5" t="n">
        <f si="1" t="shared"/>
        <v>685.0</v>
      </c>
      <c r="H44" s="5" t="n">
        <v>39.0</v>
      </c>
      <c r="I44" s="6" t="n">
        <v>646.0</v>
      </c>
      <c r="J44" s="7" t="n">
        <f si="2" t="shared"/>
        <v>123.79562043795622</v>
      </c>
      <c r="K44" s="7" t="n">
        <f si="2" t="shared"/>
        <v>435.89743589743586</v>
      </c>
      <c r="L44" s="7" t="n">
        <f si="2" t="shared"/>
        <v>104.95356037151704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632.0</v>
      </c>
      <c r="E45" s="5" t="n">
        <v>12.0</v>
      </c>
      <c r="F45" s="6" t="n">
        <v>620.0</v>
      </c>
      <c r="G45" s="5" t="n">
        <f si="1" t="shared"/>
        <v>183.0</v>
      </c>
      <c r="H45" s="5" t="n">
        <v>6.0</v>
      </c>
      <c r="I45" s="6" t="n">
        <v>177.0</v>
      </c>
      <c r="J45" s="7" t="n">
        <f si="2" t="shared"/>
        <v>245.35519125683058</v>
      </c>
      <c r="K45" s="7" t="n">
        <f si="2" t="shared"/>
        <v>100.0</v>
      </c>
      <c r="L45" s="7" t="n">
        <f si="2" t="shared"/>
        <v>250.28248587570624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516.0</v>
      </c>
      <c r="E46" s="5" t="n">
        <f si="8" t="shared"/>
        <v>5.0</v>
      </c>
      <c r="F46" s="5" t="n">
        <f si="8" t="shared"/>
        <v>511.0</v>
      </c>
      <c r="G46" s="5" t="n">
        <f si="8" t="shared"/>
        <v>246.0</v>
      </c>
      <c r="H46" s="5" t="n">
        <f si="8" t="shared"/>
        <v>4.0</v>
      </c>
      <c r="I46" s="5" t="n">
        <f si="8" t="shared"/>
        <v>242.0</v>
      </c>
      <c r="J46" s="7" t="n">
        <f si="2" t="shared"/>
        <v>109.75609756097562</v>
      </c>
      <c r="K46" s="7" t="n">
        <f si="2" t="shared"/>
        <v>25.0</v>
      </c>
      <c r="L46" s="7" t="n">
        <f si="2" t="shared"/>
        <v>111.15702479338844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1148.0</v>
      </c>
      <c r="E47" s="5" t="n">
        <v>17.0</v>
      </c>
      <c r="F47" s="6" t="n">
        <v>1131.0</v>
      </c>
      <c r="G47" s="5" t="n">
        <f si="1" t="shared"/>
        <v>429.0</v>
      </c>
      <c r="H47" s="5" t="n">
        <v>10.0</v>
      </c>
      <c r="I47" s="6" t="n">
        <v>419.0</v>
      </c>
      <c r="J47" s="7" t="n">
        <f si="2" t="shared"/>
        <v>167.5990675990676</v>
      </c>
      <c r="K47" s="7" t="n">
        <f si="2" t="shared"/>
        <v>70.0</v>
      </c>
      <c r="L47" s="7" t="n">
        <f si="2" t="shared"/>
        <v>169.92840095465397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1925.0</v>
      </c>
      <c r="E48" s="5" t="n">
        <v>239.0</v>
      </c>
      <c r="F48" s="12" t="n">
        <v>1686.0</v>
      </c>
      <c r="G48" s="5" t="n">
        <f si="1" t="shared"/>
        <v>408.0</v>
      </c>
      <c r="H48" s="13" t="n">
        <v>145.0</v>
      </c>
      <c r="I48" s="12" t="n">
        <v>263.0</v>
      </c>
      <c r="J48" s="14" t="n">
        <f si="2" t="shared"/>
        <v>371.813725490196</v>
      </c>
      <c r="K48" s="14" t="n">
        <f si="2" t="shared"/>
        <v>64.82758620689654</v>
      </c>
      <c r="L48" s="14" t="n">
        <f si="2" t="shared"/>
        <v>541.06463878327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189902.0</v>
      </c>
      <c r="E49" s="5" t="n">
        <f ref="E49:I49" si="9" t="shared">E19+E26+E40+E44+E47+E48</f>
        <v>17901.0</v>
      </c>
      <c r="F49" s="5" t="n">
        <f si="9" t="shared"/>
        <v>172001.0</v>
      </c>
      <c r="G49" s="5" t="n">
        <f si="9" t="shared"/>
        <v>82695.0</v>
      </c>
      <c r="H49" s="5" t="n">
        <f si="9" t="shared"/>
        <v>12098.0</v>
      </c>
      <c r="I49" s="5" t="n">
        <f si="9" t="shared"/>
        <v>70597.0</v>
      </c>
      <c r="J49" s="7" t="n">
        <f si="2" t="shared"/>
        <v>129.641453534071</v>
      </c>
      <c r="K49" s="7" t="n">
        <f si="2" t="shared"/>
        <v>47.96660605058687</v>
      </c>
      <c r="L49" s="7" t="n">
        <f si="2" t="shared"/>
        <v>143.63783163590523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