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<sst xmlns="http://schemas.openxmlformats.org/spreadsheetml/2006/main" count="113" uniqueCount="62">
  <si>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</si>
  <si>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</si>
  <si>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</si>
  <si>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</si>
  <si>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</si>
  <si>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</si>
  <si>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</si>
  <si>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</si>
  <si>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</si>
  <si>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</si>
  <si>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</si>
  <si>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</si>
  <si>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</si>
  <si>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</si>
  <si>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</si>
  <si>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</si>
  <si>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</si>
  <si>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</si>
  <si>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</si>
  <si>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</si>
  <si>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</si>
  <si>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</si>
  <si>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</si>
  <si>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</si>
  <si>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</si>
  <si>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</si>
  <si>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</si>
  <si>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</si>
  <si>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</si>
  <si>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</si>
  <si>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</si>
  <si>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</si>
  <si>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</si>
  <si>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</si>
  <si>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</si>
  <si>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</si>
  <si>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</si>
  <si>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</si>
  <si>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</si>
  <si>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</si>
  <si>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</si>
  <si>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</si>
  <si>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</si>
  <si>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</si>
  <si>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</si>
  <si>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</si>
  <si>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</si>
  <si>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</si>
  <si>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</si>
  <si>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</si>
  <si>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</si>
  <si>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</si>
  <si>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</si>
  <si>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</si>
  <si>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</si>
  <si>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</si>
  <si>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</si>
  <si>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111年1至6月來臺旅客人次及成長率－按居住地分
Table 1-2 Visitor Arrivals by Residence,
January-June,2022</t>
  </si>
  <si>
    <t>111年1至6月 Jan.-June., 2022</t>
  </si>
  <si>
    <t>110年1至6月 Jan.-June., 2021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</si>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</sst>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3586.0</v>
      </c>
      <c r="E4" s="5" t="n">
        <v>3488.0</v>
      </c>
      <c r="F4" s="6" t="n">
        <v>98.0</v>
      </c>
      <c r="G4" s="5" t="n">
        <f>H4+I4</f>
        <v>3553.0</v>
      </c>
      <c r="H4" s="5" t="n">
        <v>3506.0</v>
      </c>
      <c r="I4" s="6" t="n">
        <v>47.0</v>
      </c>
      <c r="J4" s="7" t="n">
        <f>IF(G4=0,"-",((D4/G4)-1)*100)</f>
        <v>0.9287925696594534</v>
      </c>
      <c r="K4" s="7" t="n">
        <f>IF(H4=0,"-",((E4/H4)-1)*100)</f>
        <v>-0.513405590416427</v>
      </c>
      <c r="L4" s="7" t="n">
        <f>IF(I4=0,"-",((F4/I4)-1)*100)</f>
        <v>108.51063829787235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6084.0</v>
      </c>
      <c r="E5" s="5" t="n">
        <v>6074.0</v>
      </c>
      <c r="F5" s="6" t="n">
        <v>10.0</v>
      </c>
      <c r="G5" s="5" t="n">
        <f ref="G5:G48" si="1" t="shared">H5+I5</f>
        <v>5186.0</v>
      </c>
      <c r="H5" s="5" t="n">
        <v>5171.0</v>
      </c>
      <c r="I5" s="6" t="n">
        <v>15.0</v>
      </c>
      <c r="J5" s="7" t="n">
        <f ref="J5:L49" si="2" t="shared">IF(G5=0,"-",((D5/G5)-1)*100)</f>
        <v>17.315850366371</v>
      </c>
      <c r="K5" s="7" t="n">
        <f si="2" t="shared"/>
        <v>17.462773157996516</v>
      </c>
      <c r="L5" s="7" t="n">
        <f si="2" t="shared"/>
        <v>-33.333333333333336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8125.0</v>
      </c>
      <c r="E6" s="5" t="n">
        <v>120.0</v>
      </c>
      <c r="F6" s="6" t="n">
        <v>8005.0</v>
      </c>
      <c r="G6" s="5" t="n">
        <f si="1" t="shared"/>
        <v>5214.0</v>
      </c>
      <c r="H6" s="5" t="n">
        <v>77.0</v>
      </c>
      <c r="I6" s="6" t="n">
        <v>5137.0</v>
      </c>
      <c r="J6" s="7" t="n">
        <f si="2" t="shared"/>
        <v>55.83045646336786</v>
      </c>
      <c r="K6" s="7" t="n">
        <f si="2" t="shared"/>
        <v>55.84415584415585</v>
      </c>
      <c r="L6" s="7" t="n">
        <f si="2" t="shared"/>
        <v>55.830251119330356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2552.0</v>
      </c>
      <c r="E7" s="5" t="n">
        <v>97.0</v>
      </c>
      <c r="F7" s="6" t="n">
        <v>2455.0</v>
      </c>
      <c r="G7" s="5" t="n">
        <f si="1" t="shared"/>
        <v>1645.0</v>
      </c>
      <c r="H7" s="5" t="n">
        <v>49.0</v>
      </c>
      <c r="I7" s="6" t="n">
        <v>1596.0</v>
      </c>
      <c r="J7" s="7" t="n">
        <f si="2" t="shared"/>
        <v>55.13677811550153</v>
      </c>
      <c r="K7" s="7" t="n">
        <f si="2" t="shared"/>
        <v>97.95918367346938</v>
      </c>
      <c r="L7" s="7" t="n">
        <f si="2" t="shared"/>
        <v>53.822055137844615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1977.0</v>
      </c>
      <c r="E8" s="5" t="n">
        <v>4.0</v>
      </c>
      <c r="F8" s="6" t="n">
        <v>1973.0</v>
      </c>
      <c r="G8" s="5" t="n">
        <f si="1" t="shared"/>
        <v>921.0</v>
      </c>
      <c r="H8" s="5" t="n">
        <v>2.0</v>
      </c>
      <c r="I8" s="6" t="n">
        <v>919.0</v>
      </c>
      <c r="J8" s="7" t="n">
        <f si="2" t="shared"/>
        <v>114.65798045602607</v>
      </c>
      <c r="K8" s="7" t="n">
        <f si="2" t="shared"/>
        <v>100.0</v>
      </c>
      <c r="L8" s="7" t="n">
        <f si="2" t="shared"/>
        <v>114.68988030467901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447.0</v>
      </c>
      <c r="E9" s="5" t="n">
        <v>14.0</v>
      </c>
      <c r="F9" s="6" t="n">
        <v>433.0</v>
      </c>
      <c r="G9" s="5" t="n">
        <f si="1" t="shared"/>
        <v>338.0</v>
      </c>
      <c r="H9" s="5" t="n">
        <v>7.0</v>
      </c>
      <c r="I9" s="6" t="n">
        <v>331.0</v>
      </c>
      <c r="J9" s="7" t="n">
        <f si="2" t="shared"/>
        <v>32.24852071005917</v>
      </c>
      <c r="K9" s="7" t="n">
        <f si="2" t="shared"/>
        <v>100.0</v>
      </c>
      <c r="L9" s="7" t="n">
        <f si="2" t="shared"/>
        <v>30.81570996978853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4432.0</v>
      </c>
      <c r="E10" s="5" t="n">
        <v>31.0</v>
      </c>
      <c r="F10" s="6" t="n">
        <v>4401.0</v>
      </c>
      <c r="G10" s="5" t="n">
        <f si="1" t="shared"/>
        <v>2613.0</v>
      </c>
      <c r="H10" s="5" t="n">
        <v>14.0</v>
      </c>
      <c r="I10" s="6" t="n">
        <v>2599.0</v>
      </c>
      <c r="J10" s="7" t="n">
        <f si="2" t="shared"/>
        <v>69.61347110600842</v>
      </c>
      <c r="K10" s="7" t="n">
        <f si="2" t="shared"/>
        <v>121.42857142857144</v>
      </c>
      <c r="L10" s="7" t="n">
        <f si="2" t="shared"/>
        <v>69.33435936898806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1991.0</v>
      </c>
      <c r="E11" s="5" t="n">
        <v>59.0</v>
      </c>
      <c r="F11" s="6" t="n">
        <v>1932.0</v>
      </c>
      <c r="G11" s="5" t="n">
        <f si="1" t="shared"/>
        <v>1148.0</v>
      </c>
      <c r="H11" s="5" t="n">
        <v>24.0</v>
      </c>
      <c r="I11" s="6" t="n">
        <v>1124.0</v>
      </c>
      <c r="J11" s="7" t="n">
        <f si="2" t="shared"/>
        <v>73.43205574912892</v>
      </c>
      <c r="K11" s="7" t="n">
        <f si="2" t="shared"/>
        <v>145.83333333333334</v>
      </c>
      <c r="L11" s="7" t="n">
        <f si="2" t="shared"/>
        <v>71.88612099644128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21381.0</v>
      </c>
      <c r="E12" s="5" t="n">
        <v>27.0</v>
      </c>
      <c r="F12" s="6" t="n">
        <v>21354.0</v>
      </c>
      <c r="G12" s="5" t="n">
        <f si="1" t="shared"/>
        <v>5610.0</v>
      </c>
      <c r="H12" s="5" t="n">
        <v>30.0</v>
      </c>
      <c r="I12" s="6" t="n">
        <v>5580.0</v>
      </c>
      <c r="J12" s="7" t="n">
        <f si="2" t="shared"/>
        <v>281.1229946524064</v>
      </c>
      <c r="K12" s="7" t="n">
        <f si="2" t="shared"/>
        <v>-9.999999999999998</v>
      </c>
      <c r="L12" s="7" t="n">
        <f si="2" t="shared"/>
        <v>282.68817204301075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14738.0</v>
      </c>
      <c r="E13" s="5" t="n">
        <v>78.0</v>
      </c>
      <c r="F13" s="6" t="n">
        <v>14660.0</v>
      </c>
      <c r="G13" s="5" t="n">
        <f si="1" t="shared"/>
        <v>6354.0</v>
      </c>
      <c r="H13" s="5" t="n">
        <v>36.0</v>
      </c>
      <c r="I13" s="6" t="n">
        <v>6318.0</v>
      </c>
      <c r="J13" s="7" t="n">
        <f si="2" t="shared"/>
        <v>131.94837897387472</v>
      </c>
      <c r="K13" s="7" t="n">
        <f si="2" t="shared"/>
        <v>116.66666666666666</v>
      </c>
      <c r="L13" s="7" t="n">
        <f si="2" t="shared"/>
        <v>132.0354542576765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12140.0</v>
      </c>
      <c r="E14" s="5" t="n">
        <v>46.0</v>
      </c>
      <c r="F14" s="6" t="n">
        <v>12094.0</v>
      </c>
      <c r="G14" s="5" t="n">
        <f si="1" t="shared"/>
        <v>6063.0</v>
      </c>
      <c r="H14" s="5" t="n">
        <v>12.0</v>
      </c>
      <c r="I14" s="6" t="n">
        <v>6051.0</v>
      </c>
      <c r="J14" s="7" t="n">
        <f si="2" t="shared"/>
        <v>100.23090879102755</v>
      </c>
      <c r="K14" s="7" t="n">
        <f si="2" t="shared"/>
        <v>283.33333333333337</v>
      </c>
      <c r="L14" s="7" t="n">
        <f si="2" t="shared"/>
        <v>99.86779044785985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33096.0</v>
      </c>
      <c r="E15" s="5" t="n">
        <v>274.0</v>
      </c>
      <c r="F15" s="6" t="n">
        <v>32822.0</v>
      </c>
      <c r="G15" s="5" t="n">
        <f si="1" t="shared"/>
        <v>21833.0</v>
      </c>
      <c r="H15" s="5" t="n">
        <v>37.0</v>
      </c>
      <c r="I15" s="6" t="n">
        <v>21796.0</v>
      </c>
      <c r="J15" s="7" t="n">
        <f si="2" t="shared"/>
        <v>51.58704713049054</v>
      </c>
      <c r="K15" s="7" t="n">
        <f si="2" t="shared"/>
        <v>640.5405405405405</v>
      </c>
      <c r="L15" s="7" t="n">
        <f si="2" t="shared"/>
        <v>50.58726371811342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474.0</v>
      </c>
      <c r="E16" s="5" t="n">
        <f si="3" t="shared"/>
        <v>35.0</v>
      </c>
      <c r="F16" s="5" t="n">
        <f si="3" t="shared"/>
        <v>439.0</v>
      </c>
      <c r="G16" s="5" t="n">
        <f si="3" t="shared"/>
        <v>567.0</v>
      </c>
      <c r="H16" s="5" t="n">
        <f si="3" t="shared"/>
        <v>24.0</v>
      </c>
      <c r="I16" s="5" t="n">
        <f si="3" t="shared"/>
        <v>543.0</v>
      </c>
      <c r="J16" s="7" t="n">
        <f si="2" t="shared"/>
        <v>-16.402116402116405</v>
      </c>
      <c r="K16" s="7" t="n">
        <f si="2" t="shared"/>
        <v>45.83333333333333</v>
      </c>
      <c r="L16" s="7" t="n">
        <f si="2" t="shared"/>
        <v>-19.15285451197053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88252.0</v>
      </c>
      <c r="E17" s="5" t="n">
        <v>550.0</v>
      </c>
      <c r="F17" s="6" t="n">
        <v>87702.0</v>
      </c>
      <c r="G17" s="5" t="n">
        <f si="1" t="shared"/>
        <v>44188.0</v>
      </c>
      <c r="H17" s="5" t="n">
        <v>177.0</v>
      </c>
      <c r="I17" s="6" t="n">
        <v>44011.0</v>
      </c>
      <c r="J17" s="7" t="n">
        <f si="2" t="shared"/>
        <v>99.71938082737395</v>
      </c>
      <c r="K17" s="7" t="n">
        <f si="2" t="shared"/>
        <v>210.73446327683615</v>
      </c>
      <c r="L17" s="7" t="n">
        <f si="2" t="shared"/>
        <v>99.27290904546591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433.0</v>
      </c>
      <c r="E18" s="5" t="n">
        <f si="4" t="shared"/>
        <v>3.0</v>
      </c>
      <c r="F18" s="5" t="n">
        <f si="4" t="shared"/>
        <v>430.0</v>
      </c>
      <c r="G18" s="5" t="n">
        <f si="4" t="shared"/>
        <v>300.0</v>
      </c>
      <c r="H18" s="5" t="n">
        <f si="4" t="shared"/>
        <v>0.0</v>
      </c>
      <c r="I18" s="5" t="n">
        <f si="4" t="shared"/>
        <v>300.0</v>
      </c>
      <c r="J18" s="7" t="n">
        <f si="2" t="shared"/>
        <v>44.333333333333336</v>
      </c>
      <c r="K18" s="7" t="str">
        <f si="2" t="shared"/>
        <v>-</v>
      </c>
      <c r="L18" s="7" t="n">
        <f si="2" t="shared"/>
        <v>43.333333333333336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111456.0</v>
      </c>
      <c r="E19" s="5" t="n">
        <v>10350.0</v>
      </c>
      <c r="F19" s="6" t="n">
        <v>101106.0</v>
      </c>
      <c r="G19" s="5" t="n">
        <f si="1" t="shared"/>
        <v>61345.0</v>
      </c>
      <c r="H19" s="5" t="n">
        <v>8989.0</v>
      </c>
      <c r="I19" s="6" t="n">
        <v>52356.0</v>
      </c>
      <c r="J19" s="7" t="n">
        <f si="2" t="shared"/>
        <v>81.6871790691988</v>
      </c>
      <c r="K19" s="7" t="n">
        <f si="2" t="shared"/>
        <v>15.140727555901655</v>
      </c>
      <c r="L19" s="7" t="n">
        <f si="2" t="shared"/>
        <v>93.11253724501489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1128.0</v>
      </c>
      <c r="E20" s="5" t="n">
        <v>163.0</v>
      </c>
      <c r="F20" s="6" t="n">
        <v>965.0</v>
      </c>
      <c r="G20" s="5" t="n">
        <f si="1" t="shared"/>
        <v>547.0</v>
      </c>
      <c r="H20" s="5" t="n">
        <v>55.0</v>
      </c>
      <c r="I20" s="6" t="n">
        <v>492.0</v>
      </c>
      <c r="J20" s="7" t="n">
        <f si="2" t="shared"/>
        <v>106.21572212065816</v>
      </c>
      <c r="K20" s="7" t="n">
        <f si="2" t="shared"/>
        <v>196.36363636363637</v>
      </c>
      <c r="L20" s="7" t="n">
        <f si="2" t="shared"/>
        <v>96.13821138211382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9748.0</v>
      </c>
      <c r="E21" s="5" t="n">
        <v>2153.0</v>
      </c>
      <c r="F21" s="6" t="n">
        <v>7595.0</v>
      </c>
      <c r="G21" s="5" t="n">
        <f si="1" t="shared"/>
        <v>5529.0</v>
      </c>
      <c r="H21" s="5" t="n">
        <v>1267.0</v>
      </c>
      <c r="I21" s="6" t="n">
        <v>4262.0</v>
      </c>
      <c r="J21" s="7" t="n">
        <f si="2" t="shared"/>
        <v>76.30674624706096</v>
      </c>
      <c r="K21" s="7" t="n">
        <f si="2" t="shared"/>
        <v>69.92896606156273</v>
      </c>
      <c r="L21" s="7" t="n">
        <f si="2" t="shared"/>
        <v>78.20272172688878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154.0</v>
      </c>
      <c r="E22" s="5" t="n">
        <v>7.0</v>
      </c>
      <c r="F22" s="6" t="n">
        <v>147.0</v>
      </c>
      <c r="G22" s="5" t="n">
        <f si="1" t="shared"/>
        <v>89.0</v>
      </c>
      <c r="H22" s="5" t="n">
        <v>3.0</v>
      </c>
      <c r="I22" s="6" t="n">
        <v>86.0</v>
      </c>
      <c r="J22" s="7" t="n">
        <f si="2" t="shared"/>
        <v>73.03370786516854</v>
      </c>
      <c r="K22" s="7" t="n">
        <f si="2" t="shared"/>
        <v>133.33333333333334</v>
      </c>
      <c r="L22" s="7" t="n">
        <f si="2" t="shared"/>
        <v>70.93023255813952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171.0</v>
      </c>
      <c r="E23" s="5" t="n">
        <v>12.0</v>
      </c>
      <c r="F23" s="6" t="n">
        <v>159.0</v>
      </c>
      <c r="G23" s="5" t="n">
        <f si="1" t="shared"/>
        <v>104.0</v>
      </c>
      <c r="H23" s="5" t="n">
        <v>23.0</v>
      </c>
      <c r="I23" s="6" t="n">
        <v>81.0</v>
      </c>
      <c r="J23" s="7" t="n">
        <f si="2" t="shared"/>
        <v>64.42307692307692</v>
      </c>
      <c r="K23" s="7" t="n">
        <f si="2" t="shared"/>
        <v>-47.82608695652174</v>
      </c>
      <c r="L23" s="7" t="n">
        <f si="2" t="shared"/>
        <v>96.2962962962963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32.0</v>
      </c>
      <c r="E24" s="5" t="n">
        <v>5.0</v>
      </c>
      <c r="F24" s="6" t="n">
        <v>27.0</v>
      </c>
      <c r="G24" s="5" t="n">
        <f si="1" t="shared"/>
        <v>27.0</v>
      </c>
      <c r="H24" s="5" t="n">
        <v>13.0</v>
      </c>
      <c r="I24" s="6" t="n">
        <v>14.0</v>
      </c>
      <c r="J24" s="7" t="n">
        <f si="2" t="shared"/>
        <v>18.518518518518512</v>
      </c>
      <c r="K24" s="7" t="n">
        <f si="2" t="shared"/>
        <v>-61.53846153846154</v>
      </c>
      <c r="L24" s="7" t="n">
        <f si="2" t="shared"/>
        <v>92.85714285714286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671.0</v>
      </c>
      <c r="E25" s="5" t="n">
        <f si="5" t="shared"/>
        <v>21.0</v>
      </c>
      <c r="F25" s="5" t="n">
        <f si="5" t="shared"/>
        <v>650.0</v>
      </c>
      <c r="G25" s="5" t="n">
        <f si="5" t="shared"/>
        <v>368.0</v>
      </c>
      <c r="H25" s="5" t="n">
        <f si="5" t="shared"/>
        <v>14.0</v>
      </c>
      <c r="I25" s="5" t="n">
        <f si="5" t="shared"/>
        <v>354.0</v>
      </c>
      <c r="J25" s="7" t="n">
        <f si="2" t="shared"/>
        <v>82.33695652173914</v>
      </c>
      <c r="K25" s="7" t="n">
        <f si="2" t="shared"/>
        <v>50.0</v>
      </c>
      <c r="L25" s="7" t="n">
        <f si="2" t="shared"/>
        <v>83.61581920903956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11904.0</v>
      </c>
      <c r="E26" s="5" t="n">
        <v>2361.0</v>
      </c>
      <c r="F26" s="6" t="n">
        <v>9543.0</v>
      </c>
      <c r="G26" s="5" t="n">
        <f si="1" t="shared"/>
        <v>6664.0</v>
      </c>
      <c r="H26" s="5" t="n">
        <v>1375.0</v>
      </c>
      <c r="I26" s="6" t="n">
        <v>5289.0</v>
      </c>
      <c r="J26" s="7" t="n">
        <f si="2" t="shared"/>
        <v>78.63145258103242</v>
      </c>
      <c r="K26" s="7" t="n">
        <f si="2" t="shared"/>
        <v>71.7090909090909</v>
      </c>
      <c r="L26" s="7" t="n">
        <f si="2" t="shared"/>
        <v>80.43108338060125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484.0</v>
      </c>
      <c r="E27" s="5" t="n">
        <v>13.0</v>
      </c>
      <c r="F27" s="6" t="n">
        <v>471.0</v>
      </c>
      <c r="G27" s="5" t="n">
        <f si="1" t="shared"/>
        <v>388.0</v>
      </c>
      <c r="H27" s="5" t="n">
        <v>5.0</v>
      </c>
      <c r="I27" s="6" t="n">
        <v>383.0</v>
      </c>
      <c r="J27" s="7" t="n">
        <f si="2" t="shared"/>
        <v>24.742268041237114</v>
      </c>
      <c r="K27" s="7" t="n">
        <f si="2" t="shared"/>
        <v>160.0</v>
      </c>
      <c r="L27" s="7" t="n">
        <f si="2" t="shared"/>
        <v>22.976501305483033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1029.0</v>
      </c>
      <c r="E28" s="5" t="n">
        <v>52.0</v>
      </c>
      <c r="F28" s="6" t="n">
        <v>977.0</v>
      </c>
      <c r="G28" s="5" t="n">
        <f si="1" t="shared"/>
        <v>693.0</v>
      </c>
      <c r="H28" s="5" t="n">
        <v>36.0</v>
      </c>
      <c r="I28" s="6" t="n">
        <v>657.0</v>
      </c>
      <c r="J28" s="7" t="n">
        <f si="2" t="shared"/>
        <v>48.484848484848484</v>
      </c>
      <c r="K28" s="7" t="n">
        <f si="2" t="shared"/>
        <v>44.44444444444444</v>
      </c>
      <c r="L28" s="7" t="n">
        <f si="2" t="shared"/>
        <v>48.7062404870624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1366.0</v>
      </c>
      <c r="E29" s="5" t="n">
        <v>72.0</v>
      </c>
      <c r="F29" s="6" t="n">
        <v>1294.0</v>
      </c>
      <c r="G29" s="5" t="n">
        <f si="1" t="shared"/>
        <v>950.0</v>
      </c>
      <c r="H29" s="5" t="n">
        <v>35.0</v>
      </c>
      <c r="I29" s="6" t="n">
        <v>915.0</v>
      </c>
      <c r="J29" s="7" t="n">
        <f si="2" t="shared"/>
        <v>43.789473684210535</v>
      </c>
      <c r="K29" s="7" t="n">
        <f si="2" t="shared"/>
        <v>105.7142857142857</v>
      </c>
      <c r="L29" s="7" t="n">
        <f si="2" t="shared"/>
        <v>41.42076502732242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391.0</v>
      </c>
      <c r="E30" s="5" t="n">
        <v>13.0</v>
      </c>
      <c r="F30" s="6" t="n">
        <v>378.0</v>
      </c>
      <c r="G30" s="5" t="n">
        <f si="1" t="shared"/>
        <v>255.0</v>
      </c>
      <c r="H30" s="5" t="n">
        <v>5.0</v>
      </c>
      <c r="I30" s="6" t="n">
        <v>250.0</v>
      </c>
      <c r="J30" s="7" t="n">
        <f si="2" t="shared"/>
        <v>53.33333333333334</v>
      </c>
      <c r="K30" s="7" t="n">
        <f si="2" t="shared"/>
        <v>160.0</v>
      </c>
      <c r="L30" s="7" t="n">
        <f si="2" t="shared"/>
        <v>51.2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1512.0</v>
      </c>
      <c r="E31" s="5" t="n">
        <v>9.0</v>
      </c>
      <c r="F31" s="6" t="n">
        <v>1503.0</v>
      </c>
      <c r="G31" s="5" t="n">
        <f si="1" t="shared"/>
        <v>1040.0</v>
      </c>
      <c r="H31" s="5" t="n">
        <v>6.0</v>
      </c>
      <c r="I31" s="6" t="n">
        <v>1034.0</v>
      </c>
      <c r="J31" s="7" t="n">
        <f si="2" t="shared"/>
        <v>45.38461538461538</v>
      </c>
      <c r="K31" s="7" t="n">
        <f si="2" t="shared"/>
        <v>50.0</v>
      </c>
      <c r="L31" s="7" t="n">
        <f si="2" t="shared"/>
        <v>45.357833655706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178.0</v>
      </c>
      <c r="E32" s="5" t="n">
        <v>18.0</v>
      </c>
      <c r="F32" s="6" t="n">
        <v>160.0</v>
      </c>
      <c r="G32" s="5" t="n">
        <f si="1" t="shared"/>
        <v>97.0</v>
      </c>
      <c r="H32" s="5" t="n">
        <v>16.0</v>
      </c>
      <c r="I32" s="6" t="n">
        <v>81.0</v>
      </c>
      <c r="J32" s="7" t="n">
        <f si="2" t="shared"/>
        <v>83.50515463917525</v>
      </c>
      <c r="K32" s="7" t="n">
        <f si="2" t="shared"/>
        <v>12.5</v>
      </c>
      <c r="L32" s="7" t="n">
        <f si="2" t="shared"/>
        <v>97.53086419753086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312.0</v>
      </c>
      <c r="E33" s="5" t="n">
        <v>17.0</v>
      </c>
      <c r="F33" s="6" t="n">
        <v>295.0</v>
      </c>
      <c r="G33" s="5" t="n">
        <f si="1" t="shared"/>
        <v>178.0</v>
      </c>
      <c r="H33" s="5" t="n">
        <v>5.0</v>
      </c>
      <c r="I33" s="6" t="n">
        <v>173.0</v>
      </c>
      <c r="J33" s="7" t="n">
        <f si="2" t="shared"/>
        <v>75.2808988764045</v>
      </c>
      <c r="K33" s="7" t="n">
        <f si="2" t="shared"/>
        <v>240.0</v>
      </c>
      <c r="L33" s="7" t="n">
        <f si="2" t="shared"/>
        <v>70.52023121387283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3035.0</v>
      </c>
      <c r="E34" s="5" t="n">
        <v>80.0</v>
      </c>
      <c r="F34" s="6" t="n">
        <v>2955.0</v>
      </c>
      <c r="G34" s="5" t="n">
        <f si="1" t="shared"/>
        <v>1436.0</v>
      </c>
      <c r="H34" s="5" t="n">
        <v>37.0</v>
      </c>
      <c r="I34" s="6" t="n">
        <v>1399.0</v>
      </c>
      <c r="J34" s="7" t="n">
        <f si="2" t="shared"/>
        <v>111.3509749303621</v>
      </c>
      <c r="K34" s="7" t="n">
        <f si="2" t="shared"/>
        <v>116.21621621621622</v>
      </c>
      <c r="L34" s="7" t="n">
        <f si="2" t="shared"/>
        <v>111.22230164403146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135.0</v>
      </c>
      <c r="E35" s="5" t="n">
        <v>2.0</v>
      </c>
      <c r="F35" s="6" t="n">
        <v>133.0</v>
      </c>
      <c r="G35" s="5" t="n">
        <f si="1" t="shared"/>
        <v>107.0</v>
      </c>
      <c r="H35" s="5" t="n">
        <v>3.0</v>
      </c>
      <c r="I35" s="6" t="n">
        <v>104.0</v>
      </c>
      <c r="J35" s="7" t="n">
        <f si="2" t="shared"/>
        <v>26.16822429906542</v>
      </c>
      <c r="K35" s="7" t="n">
        <f si="2" t="shared"/>
        <v>-33.333333333333336</v>
      </c>
      <c r="L35" s="7" t="n">
        <f si="2" t="shared"/>
        <v>27.884615384615373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40.0</v>
      </c>
      <c r="E36" s="5" t="n">
        <v>1.0</v>
      </c>
      <c r="F36" s="6" t="n">
        <v>39.0</v>
      </c>
      <c r="G36" s="5" t="n">
        <f si="1" t="shared"/>
        <v>38.0</v>
      </c>
      <c r="H36" s="5" t="n">
        <v>1.0</v>
      </c>
      <c r="I36" s="6" t="n">
        <v>37.0</v>
      </c>
      <c r="J36" s="7" t="n">
        <f si="2" t="shared"/>
        <v>5.263157894736836</v>
      </c>
      <c r="K36" s="7" t="n">
        <f si="2" t="shared"/>
        <v>0.0</v>
      </c>
      <c r="L36" s="7" t="n">
        <f si="2" t="shared"/>
        <v>5.405405405405395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211.0</v>
      </c>
      <c r="E37" s="5" t="n">
        <v>11.0</v>
      </c>
      <c r="F37" s="6" t="n">
        <v>200.0</v>
      </c>
      <c r="G37" s="5" t="n">
        <f si="1" t="shared"/>
        <v>108.0</v>
      </c>
      <c r="H37" s="5" t="n">
        <v>5.0</v>
      </c>
      <c r="I37" s="6" t="n">
        <v>103.0</v>
      </c>
      <c r="J37" s="7" t="n">
        <f si="2" t="shared"/>
        <v>95.37037037037037</v>
      </c>
      <c r="K37" s="7" t="n">
        <f si="2" t="shared"/>
        <v>120.00000000000001</v>
      </c>
      <c r="L37" s="7" t="n">
        <f si="2" t="shared"/>
        <v>94.1747572815534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466.0</v>
      </c>
      <c r="E38" s="5" t="n">
        <v>2.0</v>
      </c>
      <c r="F38" s="6" t="n">
        <v>464.0</v>
      </c>
      <c r="G38" s="5" t="n">
        <f si="1" t="shared"/>
        <v>393.0</v>
      </c>
      <c r="H38" s="5" t="n">
        <v>3.0</v>
      </c>
      <c r="I38" s="6" t="n">
        <v>390.0</v>
      </c>
      <c r="J38" s="7" t="n">
        <f si="2" t="shared"/>
        <v>18.575063613231556</v>
      </c>
      <c r="K38" s="7" t="n">
        <f si="2" t="shared"/>
        <v>-33.333333333333336</v>
      </c>
      <c r="L38" s="7" t="n">
        <f si="2" t="shared"/>
        <v>18.974358974358974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3676.0</v>
      </c>
      <c r="E39" s="5" t="n">
        <f si="6" t="shared"/>
        <v>37.0</v>
      </c>
      <c r="F39" s="5" t="n">
        <f si="6" t="shared"/>
        <v>3639.0</v>
      </c>
      <c r="G39" s="5" t="n">
        <f si="6" t="shared"/>
        <v>2141.0</v>
      </c>
      <c r="H39" s="5" t="n">
        <f si="6" t="shared"/>
        <v>6.0</v>
      </c>
      <c r="I39" s="5" t="n">
        <f si="6" t="shared"/>
        <v>2135.0</v>
      </c>
      <c r="J39" s="7" t="n">
        <f si="2" t="shared"/>
        <v>71.69546940681923</v>
      </c>
      <c r="K39" s="7" t="n">
        <f si="2" t="shared"/>
        <v>516.6666666666667</v>
      </c>
      <c r="L39" s="7" t="n">
        <f si="2" t="shared"/>
        <v>70.44496487119439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12835.0</v>
      </c>
      <c r="E40" s="5" t="n">
        <v>327.0</v>
      </c>
      <c r="F40" s="6" t="n">
        <v>12508.0</v>
      </c>
      <c r="G40" s="5" t="n">
        <f si="1" t="shared"/>
        <v>7824.0</v>
      </c>
      <c r="H40" s="5" t="n">
        <v>163.0</v>
      </c>
      <c r="I40" s="6" t="n">
        <v>7661.0</v>
      </c>
      <c r="J40" s="7" t="n">
        <f si="2" t="shared"/>
        <v>64.0465235173824</v>
      </c>
      <c r="K40" s="7" t="n">
        <f si="2" t="shared"/>
        <v>100.61349693251533</v>
      </c>
      <c r="L40" s="7" t="n">
        <f si="2" t="shared"/>
        <v>63.268502806422134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769.0</v>
      </c>
      <c r="E41" s="5" t="n">
        <v>125.0</v>
      </c>
      <c r="F41" s="6" t="n">
        <v>644.0</v>
      </c>
      <c r="G41" s="5" t="n">
        <f si="1" t="shared"/>
        <v>263.0</v>
      </c>
      <c r="H41" s="5" t="n">
        <v>27.0</v>
      </c>
      <c r="I41" s="6" t="n">
        <v>236.0</v>
      </c>
      <c r="J41" s="7" t="n">
        <f si="2" t="shared"/>
        <v>192.3954372623574</v>
      </c>
      <c r="K41" s="7" t="n">
        <f si="2" t="shared"/>
        <v>362.962962962963</v>
      </c>
      <c r="L41" s="7" t="n">
        <f si="2" t="shared"/>
        <v>172.88135593220338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174.0</v>
      </c>
      <c r="E42" s="5" t="n">
        <v>35.0</v>
      </c>
      <c r="F42" s="6" t="n">
        <v>139.0</v>
      </c>
      <c r="G42" s="5" t="n">
        <f si="1" t="shared"/>
        <v>77.0</v>
      </c>
      <c r="H42" s="5" t="n">
        <v>6.0</v>
      </c>
      <c r="I42" s="6" t="n">
        <v>71.0</v>
      </c>
      <c r="J42" s="7" t="n">
        <f si="2" t="shared"/>
        <v>125.97402597402598</v>
      </c>
      <c r="K42" s="7" t="n">
        <f si="2" t="shared"/>
        <v>483.3333333333333</v>
      </c>
      <c r="L42" s="7" t="n">
        <f si="2" t="shared"/>
        <v>95.77464788732395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150.0</v>
      </c>
      <c r="E43" s="5" t="n">
        <f si="7" t="shared"/>
        <v>1.0</v>
      </c>
      <c r="F43" s="5" t="n">
        <f si="7" t="shared"/>
        <v>149.0</v>
      </c>
      <c r="G43" s="5" t="n">
        <f si="7" t="shared"/>
        <v>306.0</v>
      </c>
      <c r="H43" s="5" t="n">
        <f si="7" t="shared"/>
        <v>1.0</v>
      </c>
      <c r="I43" s="5" t="n">
        <f si="7" t="shared"/>
        <v>305.0</v>
      </c>
      <c r="J43" s="7" t="n">
        <f si="2" t="shared"/>
        <v>-50.98039215686274</v>
      </c>
      <c r="K43" s="7" t="n">
        <f si="2" t="shared"/>
        <v>0.0</v>
      </c>
      <c r="L43" s="7" t="n">
        <f si="2" t="shared"/>
        <v>-51.14754098360657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1093.0</v>
      </c>
      <c r="E44" s="5" t="n">
        <v>161.0</v>
      </c>
      <c r="F44" s="6" t="n">
        <v>932.0</v>
      </c>
      <c r="G44" s="5" t="n">
        <f si="1" t="shared"/>
        <v>646.0</v>
      </c>
      <c r="H44" s="5" t="n">
        <v>34.0</v>
      </c>
      <c r="I44" s="6" t="n">
        <v>612.0</v>
      </c>
      <c r="J44" s="7" t="n">
        <f si="2" t="shared"/>
        <v>69.19504643962848</v>
      </c>
      <c r="K44" s="7" t="n">
        <f si="2" t="shared"/>
        <v>373.5294117647059</v>
      </c>
      <c r="L44" s="7" t="n">
        <f si="2" t="shared"/>
        <v>52.2875816993464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417.0</v>
      </c>
      <c r="E45" s="5" t="n">
        <v>11.0</v>
      </c>
      <c r="F45" s="6" t="n">
        <v>406.0</v>
      </c>
      <c r="G45" s="5" t="n">
        <f si="1" t="shared"/>
        <v>168.0</v>
      </c>
      <c r="H45" s="5" t="n">
        <v>5.0</v>
      </c>
      <c r="I45" s="6" t="n">
        <v>163.0</v>
      </c>
      <c r="J45" s="7" t="n">
        <f si="2" t="shared"/>
        <v>148.21428571428572</v>
      </c>
      <c r="K45" s="7" t="n">
        <f si="2" t="shared"/>
        <v>120.00000000000001</v>
      </c>
      <c r="L45" s="7" t="n">
        <f si="2" t="shared"/>
        <v>149.07975460122697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395.0</v>
      </c>
      <c r="E46" s="5" t="n">
        <f si="8" t="shared"/>
        <v>4.0</v>
      </c>
      <c r="F46" s="5" t="n">
        <f si="8" t="shared"/>
        <v>391.0</v>
      </c>
      <c r="G46" s="5" t="n">
        <f si="8" t="shared"/>
        <v>229.0</v>
      </c>
      <c r="H46" s="5" t="n">
        <f si="8" t="shared"/>
        <v>4.0</v>
      </c>
      <c r="I46" s="5" t="n">
        <f si="8" t="shared"/>
        <v>225.0</v>
      </c>
      <c r="J46" s="7" t="n">
        <f si="2" t="shared"/>
        <v>72.4890829694323</v>
      </c>
      <c r="K46" s="7" t="n">
        <f si="2" t="shared"/>
        <v>0.0</v>
      </c>
      <c r="L46" s="7" t="n">
        <f si="2" t="shared"/>
        <v>73.77777777777779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812.0</v>
      </c>
      <c r="E47" s="5" t="n">
        <v>15.0</v>
      </c>
      <c r="F47" s="6" t="n">
        <v>797.0</v>
      </c>
      <c r="G47" s="5" t="n">
        <f si="1" t="shared"/>
        <v>397.0</v>
      </c>
      <c r="H47" s="5" t="n">
        <v>9.0</v>
      </c>
      <c r="I47" s="6" t="n">
        <v>388.0</v>
      </c>
      <c r="J47" s="7" t="n">
        <f si="2" t="shared"/>
        <v>104.53400503778339</v>
      </c>
      <c r="K47" s="7" t="n">
        <f si="2" t="shared"/>
        <v>66.66666666666667</v>
      </c>
      <c r="L47" s="7" t="n">
        <f si="2" t="shared"/>
        <v>105.4123711340206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1811.0</v>
      </c>
      <c r="E48" s="5" t="n">
        <v>169.0</v>
      </c>
      <c r="F48" s="12" t="n">
        <v>1642.0</v>
      </c>
      <c r="G48" s="5" t="n">
        <f si="1" t="shared"/>
        <v>339.0</v>
      </c>
      <c r="H48" s="13" t="n">
        <v>130.0</v>
      </c>
      <c r="I48" s="12" t="n">
        <v>209.0</v>
      </c>
      <c r="J48" s="14" t="n">
        <f si="2" t="shared"/>
        <v>434.21828908554573</v>
      </c>
      <c r="K48" s="14" t="n">
        <f si="2" t="shared"/>
        <v>30.000000000000004</v>
      </c>
      <c r="L48" s="14" t="n">
        <f si="2" t="shared"/>
        <v>685.6459330143541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139911.0</v>
      </c>
      <c r="E49" s="5" t="n">
        <f ref="E49:I49" si="9" t="shared">E19+E26+E40+E44+E47+E48</f>
        <v>13383.0</v>
      </c>
      <c r="F49" s="5" t="n">
        <f si="9" t="shared"/>
        <v>126528.0</v>
      </c>
      <c r="G49" s="5" t="n">
        <f si="9" t="shared"/>
        <v>77215.0</v>
      </c>
      <c r="H49" s="5" t="n">
        <f si="9" t="shared"/>
        <v>10700.0</v>
      </c>
      <c r="I49" s="5" t="n">
        <f si="9" t="shared"/>
        <v>66515.0</v>
      </c>
      <c r="J49" s="7" t="n">
        <f si="2" t="shared"/>
        <v>81.19665868030823</v>
      </c>
      <c r="K49" s="7" t="n">
        <f si="2" t="shared"/>
        <v>25.074766355140188</v>
      </c>
      <c r="L49" s="7" t="n">
        <f si="2" t="shared"/>
        <v>90.22476133203037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