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<sst xmlns="http://schemas.openxmlformats.org/spreadsheetml/2006/main" count="113" uniqueCount="62">
  <si>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</si>
  <si>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</si>
  <si>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</si>
  <si>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</si>
  <si>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</si>
  <si>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</si>
  <si>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</si>
  <si>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</si>
  <si>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</si>
  <si>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</si>
  <si>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</si>
  <si>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</si>
  <si>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</si>
  <si>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</si>
  <si>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</si>
  <si>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</si>
  <si>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</si>
  <si>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</si>
  <si>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</si>
  <si>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</si>
  <si>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</si>
  <si>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</si>
  <si>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</si>
  <si>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</si>
  <si>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</si>
  <si>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</si>
  <si>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</si>
  <si>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</si>
  <si>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</si>
  <si>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</si>
  <si>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</si>
  <si>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</si>
  <si>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</si>
  <si>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</si>
  <si>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</si>
  <si>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</si>
  <si>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</si>
  <si>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</si>
  <si>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</si>
  <si>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</si>
  <si>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</si>
  <si>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</si>
  <si>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</si>
  <si>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</si>
  <si>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</si>
  <si>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</si>
  <si>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</si>
  <si>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</si>
  <si>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</si>
  <si>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</si>
  <si>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</si>
  <si>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</si>
  <si>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</si>
  <si>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</si>
  <si>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</si>
  <si>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</si>
  <si>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</si>
  <si>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111年1至5月來臺旅客人次及成長率－按居住地分
Table 1-2 Visitor Arrivals by Residence,
January-May,2022</t>
  </si>
  <si>
    <t>111年1至5月 Jan.-May., 2022</t>
  </si>
  <si>
    <t>110年1至5月 Jan.-May.,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</si>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</sst>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2866.0</v>
      </c>
      <c r="E4" s="5" t="n">
        <v>2788.0</v>
      </c>
      <c r="F4" s="6" t="n">
        <v>78.0</v>
      </c>
      <c r="G4" s="5" t="n">
        <f>H4+I4</f>
        <v>3226.0</v>
      </c>
      <c r="H4" s="5" t="n">
        <v>3179.0</v>
      </c>
      <c r="I4" s="6" t="n">
        <v>47.0</v>
      </c>
      <c r="J4" s="7" t="n">
        <f>IF(G4=0,"-",((D4/G4)-1)*100)</f>
        <v>-11.159330440173587</v>
      </c>
      <c r="K4" s="7" t="n">
        <f>IF(H4=0,"-",((E4/H4)-1)*100)</f>
        <v>-12.299465240641716</v>
      </c>
      <c r="L4" s="7" t="n">
        <f>IF(I4=0,"-",((F4/I4)-1)*100)</f>
        <v>65.95744680851064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5110.0</v>
      </c>
      <c r="E5" s="5" t="n">
        <v>5104.0</v>
      </c>
      <c r="F5" s="6" t="n">
        <v>6.0</v>
      </c>
      <c r="G5" s="5" t="n">
        <f ref="G5:G48" si="1" t="shared">H5+I5</f>
        <v>4903.0</v>
      </c>
      <c r="H5" s="5" t="n">
        <v>4888.0</v>
      </c>
      <c r="I5" s="6" t="n">
        <v>15.0</v>
      </c>
      <c r="J5" s="7" t="n">
        <f ref="J5:L49" si="2" t="shared">IF(G5=0,"-",((D5/G5)-1)*100)</f>
        <v>4.221904956149292</v>
      </c>
      <c r="K5" s="7" t="n">
        <f si="2" t="shared"/>
        <v>4.418985270049092</v>
      </c>
      <c r="L5" s="7" t="n">
        <f si="2" t="shared"/>
        <v>-60.0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6650.0</v>
      </c>
      <c r="E6" s="5" t="n">
        <v>92.0</v>
      </c>
      <c r="F6" s="6" t="n">
        <v>6558.0</v>
      </c>
      <c r="G6" s="5" t="n">
        <f si="1" t="shared"/>
        <v>5020.0</v>
      </c>
      <c r="H6" s="5" t="n">
        <v>70.0</v>
      </c>
      <c r="I6" s="6" t="n">
        <v>4950.0</v>
      </c>
      <c r="J6" s="7" t="n">
        <f si="2" t="shared"/>
        <v>32.470119521912345</v>
      </c>
      <c r="K6" s="7" t="n">
        <f si="2" t="shared"/>
        <v>31.428571428571427</v>
      </c>
      <c r="L6" s="7" t="n">
        <f si="2" t="shared"/>
        <v>32.48484848484849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1994.0</v>
      </c>
      <c r="E7" s="5" t="n">
        <v>76.0</v>
      </c>
      <c r="F7" s="6" t="n">
        <v>1918.0</v>
      </c>
      <c r="G7" s="5" t="n">
        <f si="1" t="shared"/>
        <v>1563.0</v>
      </c>
      <c r="H7" s="5" t="n">
        <v>45.0</v>
      </c>
      <c r="I7" s="6" t="n">
        <v>1518.0</v>
      </c>
      <c r="J7" s="7" t="n">
        <f si="2" t="shared"/>
        <v>27.575175943698028</v>
      </c>
      <c r="K7" s="7" t="n">
        <f si="2" t="shared"/>
        <v>68.88888888888889</v>
      </c>
      <c r="L7" s="7" t="n">
        <f si="2" t="shared"/>
        <v>26.350461133069825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1612.0</v>
      </c>
      <c r="E8" s="5" t="n">
        <v>4.0</v>
      </c>
      <c r="F8" s="6" t="n">
        <v>1608.0</v>
      </c>
      <c r="G8" s="5" t="n">
        <f si="1" t="shared"/>
        <v>894.0</v>
      </c>
      <c r="H8" s="5" t="n">
        <v>2.0</v>
      </c>
      <c r="I8" s="6" t="n">
        <v>892.0</v>
      </c>
      <c r="J8" s="7" t="n">
        <f si="2" t="shared"/>
        <v>80.3131991051454</v>
      </c>
      <c r="K8" s="7" t="n">
        <f si="2" t="shared"/>
        <v>100.0</v>
      </c>
      <c r="L8" s="7" t="n">
        <f si="2" t="shared"/>
        <v>80.26905829596413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332.0</v>
      </c>
      <c r="E9" s="5" t="n">
        <v>9.0</v>
      </c>
      <c r="F9" s="6" t="n">
        <v>323.0</v>
      </c>
      <c r="G9" s="5" t="n">
        <f si="1" t="shared"/>
        <v>318.0</v>
      </c>
      <c r="H9" s="5" t="n">
        <v>5.0</v>
      </c>
      <c r="I9" s="6" t="n">
        <v>313.0</v>
      </c>
      <c r="J9" s="7" t="n">
        <f si="2" t="shared"/>
        <v>4.402515723270439</v>
      </c>
      <c r="K9" s="7" t="n">
        <f si="2" t="shared"/>
        <v>80.0</v>
      </c>
      <c r="L9" s="7" t="n">
        <f si="2" t="shared"/>
        <v>3.194888178913735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3551.0</v>
      </c>
      <c r="E10" s="5" t="n">
        <v>23.0</v>
      </c>
      <c r="F10" s="6" t="n">
        <v>3528.0</v>
      </c>
      <c r="G10" s="5" t="n">
        <f si="1" t="shared"/>
        <v>2544.0</v>
      </c>
      <c r="H10" s="5" t="n">
        <v>14.0</v>
      </c>
      <c r="I10" s="6" t="n">
        <v>2530.0</v>
      </c>
      <c r="J10" s="7" t="n">
        <f si="2" t="shared"/>
        <v>39.58333333333333</v>
      </c>
      <c r="K10" s="7" t="n">
        <f si="2" t="shared"/>
        <v>64.28571428571428</v>
      </c>
      <c r="L10" s="7" t="n">
        <f si="2" t="shared"/>
        <v>39.44664031620553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1515.0</v>
      </c>
      <c r="E11" s="5" t="n">
        <v>36.0</v>
      </c>
      <c r="F11" s="6" t="n">
        <v>1479.0</v>
      </c>
      <c r="G11" s="5" t="n">
        <f si="1" t="shared"/>
        <v>1096.0</v>
      </c>
      <c r="H11" s="5" t="n">
        <v>24.0</v>
      </c>
      <c r="I11" s="6" t="n">
        <v>1072.0</v>
      </c>
      <c r="J11" s="7" t="n">
        <f si="2" t="shared"/>
        <v>38.22992700729928</v>
      </c>
      <c r="K11" s="7" t="n">
        <f si="2" t="shared"/>
        <v>50.0</v>
      </c>
      <c r="L11" s="7" t="n">
        <f si="2" t="shared"/>
        <v>37.96641791044777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15429.0</v>
      </c>
      <c r="E12" s="5" t="n">
        <v>21.0</v>
      </c>
      <c r="F12" s="6" t="n">
        <v>15408.0</v>
      </c>
      <c r="G12" s="5" t="n">
        <f si="1" t="shared"/>
        <v>5312.0</v>
      </c>
      <c r="H12" s="5" t="n">
        <v>29.0</v>
      </c>
      <c r="I12" s="6" t="n">
        <v>5283.0</v>
      </c>
      <c r="J12" s="7" t="n">
        <f si="2" t="shared"/>
        <v>190.45557228915663</v>
      </c>
      <c r="K12" s="7" t="n">
        <f si="2" t="shared"/>
        <v>-27.586206896551722</v>
      </c>
      <c r="L12" s="7" t="n">
        <f si="2" t="shared"/>
        <v>191.65247018739353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10209.0</v>
      </c>
      <c r="E13" s="5" t="n">
        <v>66.0</v>
      </c>
      <c r="F13" s="6" t="n">
        <v>10143.0</v>
      </c>
      <c r="G13" s="5" t="n">
        <f si="1" t="shared"/>
        <v>6190.0</v>
      </c>
      <c r="H13" s="5" t="n">
        <v>34.0</v>
      </c>
      <c r="I13" s="6" t="n">
        <v>6156.0</v>
      </c>
      <c r="J13" s="7" t="n">
        <f si="2" t="shared"/>
        <v>64.92730210016155</v>
      </c>
      <c r="K13" s="7" t="n">
        <f si="2" t="shared"/>
        <v>94.11764705882352</v>
      </c>
      <c r="L13" s="7" t="n">
        <f si="2" t="shared"/>
        <v>64.76608187134502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9587.0</v>
      </c>
      <c r="E14" s="5" t="n">
        <v>33.0</v>
      </c>
      <c r="F14" s="6" t="n">
        <v>9554.0</v>
      </c>
      <c r="G14" s="5" t="n">
        <f si="1" t="shared"/>
        <v>6044.0</v>
      </c>
      <c r="H14" s="5" t="n">
        <v>11.0</v>
      </c>
      <c r="I14" s="6" t="n">
        <v>6033.0</v>
      </c>
      <c r="J14" s="7" t="n">
        <f si="2" t="shared"/>
        <v>58.620119126406344</v>
      </c>
      <c r="K14" s="7" t="n">
        <f si="2" t="shared"/>
        <v>200.0</v>
      </c>
      <c r="L14" s="7" t="n">
        <f si="2" t="shared"/>
        <v>58.36234046079893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21659.0</v>
      </c>
      <c r="E15" s="5" t="n">
        <v>193.0</v>
      </c>
      <c r="F15" s="6" t="n">
        <v>21466.0</v>
      </c>
      <c r="G15" s="5" t="n">
        <f si="1" t="shared"/>
        <v>21815.0</v>
      </c>
      <c r="H15" s="5" t="n">
        <v>35.0</v>
      </c>
      <c r="I15" s="6" t="n">
        <v>21780.0</v>
      </c>
      <c r="J15" s="7" t="n">
        <f si="2" t="shared"/>
        <v>-0.7151042860417123</v>
      </c>
      <c r="K15" s="7" t="n">
        <f si="2" t="shared"/>
        <v>451.42857142857144</v>
      </c>
      <c r="L15" s="7" t="n">
        <f si="2" t="shared"/>
        <v>-1.4416896235078025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375.0</v>
      </c>
      <c r="E16" s="5" t="n">
        <f si="3" t="shared"/>
        <v>30.0</v>
      </c>
      <c r="F16" s="5" t="n">
        <f si="3" t="shared"/>
        <v>345.0</v>
      </c>
      <c r="G16" s="5" t="n">
        <f si="3" t="shared"/>
        <v>554.0</v>
      </c>
      <c r="H16" s="5" t="n">
        <f si="3" t="shared"/>
        <v>22.0</v>
      </c>
      <c r="I16" s="5" t="n">
        <f si="3" t="shared"/>
        <v>532.0</v>
      </c>
      <c r="J16" s="7" t="n">
        <f si="2" t="shared"/>
        <v>-32.31046931407943</v>
      </c>
      <c r="K16" s="7" t="n">
        <f si="2" t="shared"/>
        <v>36.36363636363635</v>
      </c>
      <c r="L16" s="7" t="n">
        <f si="2" t="shared"/>
        <v>-35.150375939849624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62325.0</v>
      </c>
      <c r="E17" s="5" t="n">
        <v>402.0</v>
      </c>
      <c r="F17" s="6" t="n">
        <v>61923.0</v>
      </c>
      <c r="G17" s="5" t="n">
        <f si="1" t="shared"/>
        <v>43555.0</v>
      </c>
      <c r="H17" s="5" t="n">
        <v>169.0</v>
      </c>
      <c r="I17" s="6" t="n">
        <v>43386.0</v>
      </c>
      <c r="J17" s="7" t="n">
        <f si="2" t="shared"/>
        <v>43.09493743542647</v>
      </c>
      <c r="K17" s="7" t="n">
        <f si="2" t="shared"/>
        <v>137.86982248520712</v>
      </c>
      <c r="L17" s="7" t="n">
        <f si="2" t="shared"/>
        <v>42.72576407135942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367.0</v>
      </c>
      <c r="E18" s="5" t="n">
        <f si="4" t="shared"/>
        <v>0.0</v>
      </c>
      <c r="F18" s="5" t="n">
        <f si="4" t="shared"/>
        <v>367.0</v>
      </c>
      <c r="G18" s="5" t="n">
        <f si="4" t="shared"/>
        <v>296.0</v>
      </c>
      <c r="H18" s="5" t="n">
        <f si="4" t="shared"/>
        <v>0.0</v>
      </c>
      <c r="I18" s="5" t="n">
        <f si="4" t="shared"/>
        <v>296.0</v>
      </c>
      <c r="J18" s="7" t="n">
        <f si="2" t="shared"/>
        <v>23.98648648648649</v>
      </c>
      <c r="K18" s="7" t="str">
        <f si="2" t="shared"/>
        <v>-</v>
      </c>
      <c r="L18" s="7" t="n">
        <f si="2" t="shared"/>
        <v>23.98648648648649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81256.0</v>
      </c>
      <c r="E19" s="5" t="n">
        <v>8475.0</v>
      </c>
      <c r="F19" s="6" t="n">
        <v>72781.0</v>
      </c>
      <c r="G19" s="5" t="n">
        <f si="1" t="shared"/>
        <v>59775.0</v>
      </c>
      <c r="H19" s="5" t="n">
        <v>8358.0</v>
      </c>
      <c r="I19" s="6" t="n">
        <v>51417.0</v>
      </c>
      <c r="J19" s="7" t="n">
        <f si="2" t="shared"/>
        <v>35.936428272689255</v>
      </c>
      <c r="K19" s="7" t="n">
        <f si="2" t="shared"/>
        <v>1.39985642498206</v>
      </c>
      <c r="L19" s="7" t="n">
        <f si="2" t="shared"/>
        <v>41.550459964603135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818.0</v>
      </c>
      <c r="E20" s="5" t="n">
        <v>103.0</v>
      </c>
      <c r="F20" s="6" t="n">
        <v>715.0</v>
      </c>
      <c r="G20" s="5" t="n">
        <f si="1" t="shared"/>
        <v>525.0</v>
      </c>
      <c r="H20" s="5" t="n">
        <v>52.0</v>
      </c>
      <c r="I20" s="6" t="n">
        <v>473.0</v>
      </c>
      <c r="J20" s="7" t="n">
        <f si="2" t="shared"/>
        <v>55.80952380952382</v>
      </c>
      <c r="K20" s="7" t="n">
        <f si="2" t="shared"/>
        <v>98.07692307692308</v>
      </c>
      <c r="L20" s="7" t="n">
        <f si="2" t="shared"/>
        <v>51.162790697674424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6019.0</v>
      </c>
      <c r="E21" s="5" t="n">
        <v>1059.0</v>
      </c>
      <c r="F21" s="6" t="n">
        <v>4960.0</v>
      </c>
      <c r="G21" s="5" t="n">
        <f si="1" t="shared"/>
        <v>5072.0</v>
      </c>
      <c r="H21" s="5" t="n">
        <v>1025.0</v>
      </c>
      <c r="I21" s="6" t="n">
        <v>4047.0</v>
      </c>
      <c r="J21" s="7" t="n">
        <f si="2" t="shared"/>
        <v>18.6711356466877</v>
      </c>
      <c r="K21" s="7" t="n">
        <f si="2" t="shared"/>
        <v>3.3170731707317103</v>
      </c>
      <c r="L21" s="7" t="n">
        <f si="2" t="shared"/>
        <v>22.559920929083276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124.0</v>
      </c>
      <c r="E22" s="5" t="n">
        <v>4.0</v>
      </c>
      <c r="F22" s="6" t="n">
        <v>120.0</v>
      </c>
      <c r="G22" s="5" t="n">
        <f si="1" t="shared"/>
        <v>88.0</v>
      </c>
      <c r="H22" s="5" t="n">
        <v>3.0</v>
      </c>
      <c r="I22" s="6" t="n">
        <v>85.0</v>
      </c>
      <c r="J22" s="7" t="n">
        <f si="2" t="shared"/>
        <v>40.90909090909092</v>
      </c>
      <c r="K22" s="7" t="n">
        <f si="2" t="shared"/>
        <v>33.33333333333333</v>
      </c>
      <c r="L22" s="7" t="n">
        <f si="2" t="shared"/>
        <v>41.176470588235304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146.0</v>
      </c>
      <c r="E23" s="5" t="n">
        <v>10.0</v>
      </c>
      <c r="F23" s="6" t="n">
        <v>136.0</v>
      </c>
      <c r="G23" s="5" t="n">
        <f si="1" t="shared"/>
        <v>91.0</v>
      </c>
      <c r="H23" s="5" t="n">
        <v>22.0</v>
      </c>
      <c r="I23" s="6" t="n">
        <v>69.0</v>
      </c>
      <c r="J23" s="7" t="n">
        <f si="2" t="shared"/>
        <v>60.439560439560445</v>
      </c>
      <c r="K23" s="7" t="n">
        <f si="2" t="shared"/>
        <v>-54.54545454545454</v>
      </c>
      <c r="L23" s="7" t="n">
        <f si="2" t="shared"/>
        <v>97.10144927536233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26.0</v>
      </c>
      <c r="E24" s="5" t="n">
        <v>3.0</v>
      </c>
      <c r="F24" s="6" t="n">
        <v>23.0</v>
      </c>
      <c r="G24" s="5" t="n">
        <f si="1" t="shared"/>
        <v>26.0</v>
      </c>
      <c r="H24" s="5" t="n">
        <v>13.0</v>
      </c>
      <c r="I24" s="6" t="n">
        <v>13.0</v>
      </c>
      <c r="J24" s="7" t="n">
        <f si="2" t="shared"/>
        <v>0.0</v>
      </c>
      <c r="K24" s="7" t="n">
        <f si="2" t="shared"/>
        <v>-76.92307692307692</v>
      </c>
      <c r="L24" s="7" t="n">
        <f si="2" t="shared"/>
        <v>76.92307692307692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589.0</v>
      </c>
      <c r="E25" s="5" t="n">
        <f si="5" t="shared"/>
        <v>19.0</v>
      </c>
      <c r="F25" s="5" t="n">
        <f si="5" t="shared"/>
        <v>570.0</v>
      </c>
      <c r="G25" s="5" t="n">
        <f si="5" t="shared"/>
        <v>347.0</v>
      </c>
      <c r="H25" s="5" t="n">
        <f si="5" t="shared"/>
        <v>14.0</v>
      </c>
      <c r="I25" s="5" t="n">
        <f si="5" t="shared"/>
        <v>333.0</v>
      </c>
      <c r="J25" s="7" t="n">
        <f si="2" t="shared"/>
        <v>69.7406340057637</v>
      </c>
      <c r="K25" s="7" t="n">
        <f si="2" t="shared"/>
        <v>35.71428571428572</v>
      </c>
      <c r="L25" s="7" t="n">
        <f si="2" t="shared"/>
        <v>71.17117117117118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7722.0</v>
      </c>
      <c r="E26" s="5" t="n">
        <v>1198.0</v>
      </c>
      <c r="F26" s="6" t="n">
        <v>6524.0</v>
      </c>
      <c r="G26" s="5" t="n">
        <f si="1" t="shared"/>
        <v>6149.0</v>
      </c>
      <c r="H26" s="5" t="n">
        <v>1129.0</v>
      </c>
      <c r="I26" s="6" t="n">
        <v>5020.0</v>
      </c>
      <c r="J26" s="7" t="n">
        <f si="2" t="shared"/>
        <v>25.581395348837212</v>
      </c>
      <c r="K26" s="7" t="n">
        <f si="2" t="shared"/>
        <v>6.111603188662529</v>
      </c>
      <c r="L26" s="7" t="n">
        <f si="2" t="shared"/>
        <v>29.96015936254981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380.0</v>
      </c>
      <c r="E27" s="5" t="n">
        <v>8.0</v>
      </c>
      <c r="F27" s="6" t="n">
        <v>372.0</v>
      </c>
      <c r="G27" s="5" t="n">
        <f si="1" t="shared"/>
        <v>359.0</v>
      </c>
      <c r="H27" s="5" t="n">
        <v>5.0</v>
      </c>
      <c r="I27" s="6" t="n">
        <v>354.0</v>
      </c>
      <c r="J27" s="7" t="n">
        <f si="2" t="shared"/>
        <v>5.84958217270195</v>
      </c>
      <c r="K27" s="7" t="n">
        <f si="2" t="shared"/>
        <v>60.00000000000001</v>
      </c>
      <c r="L27" s="7" t="n">
        <f si="2" t="shared"/>
        <v>5.084745762711873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772.0</v>
      </c>
      <c r="E28" s="5" t="n">
        <v>28.0</v>
      </c>
      <c r="F28" s="6" t="n">
        <v>744.0</v>
      </c>
      <c r="G28" s="5" t="n">
        <f si="1" t="shared"/>
        <v>658.0</v>
      </c>
      <c r="H28" s="5" t="n">
        <v>32.0</v>
      </c>
      <c r="I28" s="6" t="n">
        <v>626.0</v>
      </c>
      <c r="J28" s="7" t="n">
        <f si="2" t="shared"/>
        <v>17.325227963525847</v>
      </c>
      <c r="K28" s="7" t="n">
        <f si="2" t="shared"/>
        <v>-12.5</v>
      </c>
      <c r="L28" s="7" t="n">
        <f si="2" t="shared"/>
        <v>18.849840255591044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1105.0</v>
      </c>
      <c r="E29" s="5" t="n">
        <v>53.0</v>
      </c>
      <c r="F29" s="6" t="n">
        <v>1052.0</v>
      </c>
      <c r="G29" s="5" t="n">
        <f si="1" t="shared"/>
        <v>909.0</v>
      </c>
      <c r="H29" s="5" t="n">
        <v>35.0</v>
      </c>
      <c r="I29" s="6" t="n">
        <v>874.0</v>
      </c>
      <c r="J29" s="7" t="n">
        <f si="2" t="shared"/>
        <v>21.562156215621563</v>
      </c>
      <c r="K29" s="7" t="n">
        <f si="2" t="shared"/>
        <v>51.42857142857142</v>
      </c>
      <c r="L29" s="7" t="n">
        <f si="2" t="shared"/>
        <v>20.366132723112116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300.0</v>
      </c>
      <c r="E30" s="5" t="n">
        <v>5.0</v>
      </c>
      <c r="F30" s="6" t="n">
        <v>295.0</v>
      </c>
      <c r="G30" s="5" t="n">
        <f si="1" t="shared"/>
        <v>240.0</v>
      </c>
      <c r="H30" s="5" t="n">
        <v>3.0</v>
      </c>
      <c r="I30" s="6" t="n">
        <v>237.0</v>
      </c>
      <c r="J30" s="7" t="n">
        <f si="2" t="shared"/>
        <v>25.0</v>
      </c>
      <c r="K30" s="7" t="n">
        <f si="2" t="shared"/>
        <v>66.66666666666667</v>
      </c>
      <c r="L30" s="7" t="n">
        <f si="2" t="shared"/>
        <v>24.472573839662438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1169.0</v>
      </c>
      <c r="E31" s="5" t="n">
        <v>8.0</v>
      </c>
      <c r="F31" s="6" t="n">
        <v>1161.0</v>
      </c>
      <c r="G31" s="5" t="n">
        <f si="1" t="shared"/>
        <v>969.0</v>
      </c>
      <c r="H31" s="5" t="n">
        <v>6.0</v>
      </c>
      <c r="I31" s="6" t="n">
        <v>963.0</v>
      </c>
      <c r="J31" s="7" t="n">
        <f si="2" t="shared"/>
        <v>20.63983488132095</v>
      </c>
      <c r="K31" s="7" t="n">
        <f si="2" t="shared"/>
        <v>33.33333333333333</v>
      </c>
      <c r="L31" s="7" t="n">
        <f si="2" t="shared"/>
        <v>20.560747663551403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137.0</v>
      </c>
      <c r="E32" s="5" t="n">
        <v>15.0</v>
      </c>
      <c r="F32" s="6" t="n">
        <v>122.0</v>
      </c>
      <c r="G32" s="5" t="n">
        <f si="1" t="shared"/>
        <v>87.0</v>
      </c>
      <c r="H32" s="5" t="n">
        <v>12.0</v>
      </c>
      <c r="I32" s="6" t="n">
        <v>75.0</v>
      </c>
      <c r="J32" s="7" t="n">
        <f si="2" t="shared"/>
        <v>57.47126436781609</v>
      </c>
      <c r="K32" s="7" t="n">
        <f si="2" t="shared"/>
        <v>25.0</v>
      </c>
      <c r="L32" s="7" t="n">
        <f si="2" t="shared"/>
        <v>62.66666666666667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248.0</v>
      </c>
      <c r="E33" s="5" t="n">
        <v>5.0</v>
      </c>
      <c r="F33" s="6" t="n">
        <v>243.0</v>
      </c>
      <c r="G33" s="5" t="n">
        <f si="1" t="shared"/>
        <v>165.0</v>
      </c>
      <c r="H33" s="5" t="n">
        <v>3.0</v>
      </c>
      <c r="I33" s="6" t="n">
        <v>162.0</v>
      </c>
      <c r="J33" s="7" t="n">
        <f si="2" t="shared"/>
        <v>50.3030303030303</v>
      </c>
      <c r="K33" s="7" t="n">
        <f si="2" t="shared"/>
        <v>66.66666666666667</v>
      </c>
      <c r="L33" s="7" t="n">
        <f si="2" t="shared"/>
        <v>50.0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2285.0</v>
      </c>
      <c r="E34" s="5" t="n">
        <v>57.0</v>
      </c>
      <c r="F34" s="6" t="n">
        <v>2228.0</v>
      </c>
      <c r="G34" s="5" t="n">
        <f si="1" t="shared"/>
        <v>1328.0</v>
      </c>
      <c r="H34" s="5" t="n">
        <v>34.0</v>
      </c>
      <c r="I34" s="6" t="n">
        <v>1294.0</v>
      </c>
      <c r="J34" s="7" t="n">
        <f si="2" t="shared"/>
        <v>72.0632530120482</v>
      </c>
      <c r="K34" s="7" t="n">
        <f si="2" t="shared"/>
        <v>67.64705882352942</v>
      </c>
      <c r="L34" s="7" t="n">
        <f si="2" t="shared"/>
        <v>72.1792890262751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111.0</v>
      </c>
      <c r="E35" s="5" t="n">
        <v>0.0</v>
      </c>
      <c r="F35" s="6" t="n">
        <v>111.0</v>
      </c>
      <c r="G35" s="5" t="n">
        <f si="1" t="shared"/>
        <v>103.0</v>
      </c>
      <c r="H35" s="5" t="n">
        <v>2.0</v>
      </c>
      <c r="I35" s="6" t="n">
        <v>101.0</v>
      </c>
      <c r="J35" s="7" t="n">
        <f si="2" t="shared"/>
        <v>7.7669902912621325</v>
      </c>
      <c r="K35" s="7" t="n">
        <f si="2" t="shared"/>
        <v>-100.0</v>
      </c>
      <c r="L35" s="7" t="n">
        <f si="2" t="shared"/>
        <v>9.90099009900991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34.0</v>
      </c>
      <c r="E36" s="5" t="n">
        <v>0.0</v>
      </c>
      <c r="F36" s="6" t="n">
        <v>34.0</v>
      </c>
      <c r="G36" s="5" t="n">
        <f si="1" t="shared"/>
        <v>35.0</v>
      </c>
      <c r="H36" s="5" t="n">
        <v>1.0</v>
      </c>
      <c r="I36" s="6" t="n">
        <v>34.0</v>
      </c>
      <c r="J36" s="7" t="n">
        <f si="2" t="shared"/>
        <v>-2.857142857142858</v>
      </c>
      <c r="K36" s="7" t="n">
        <f si="2" t="shared"/>
        <v>-100.0</v>
      </c>
      <c r="L36" s="7" t="n">
        <f si="2" t="shared"/>
        <v>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170.0</v>
      </c>
      <c r="E37" s="5" t="n">
        <v>4.0</v>
      </c>
      <c r="F37" s="6" t="n">
        <v>166.0</v>
      </c>
      <c r="G37" s="5" t="n">
        <f si="1" t="shared"/>
        <v>104.0</v>
      </c>
      <c r="H37" s="5" t="n">
        <v>2.0</v>
      </c>
      <c r="I37" s="6" t="n">
        <v>102.0</v>
      </c>
      <c r="J37" s="7" t="n">
        <f si="2" t="shared"/>
        <v>63.46153846153846</v>
      </c>
      <c r="K37" s="7" t="n">
        <f si="2" t="shared"/>
        <v>100.0</v>
      </c>
      <c r="L37" s="7" t="n">
        <f si="2" t="shared"/>
        <v>62.745098039215684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345.0</v>
      </c>
      <c r="E38" s="5" t="n">
        <v>2.0</v>
      </c>
      <c r="F38" s="6" t="n">
        <v>343.0</v>
      </c>
      <c r="G38" s="5" t="n">
        <f si="1" t="shared"/>
        <v>368.0</v>
      </c>
      <c r="H38" s="5" t="n">
        <v>3.0</v>
      </c>
      <c r="I38" s="6" t="n">
        <v>365.0</v>
      </c>
      <c r="J38" s="7" t="n">
        <f si="2" t="shared"/>
        <v>-6.25</v>
      </c>
      <c r="K38" s="7" t="n">
        <f si="2" t="shared"/>
        <v>-33.333333333333336</v>
      </c>
      <c r="L38" s="7" t="n">
        <f si="2" t="shared"/>
        <v>-6.02739726027397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2827.0</v>
      </c>
      <c r="E39" s="5" t="n">
        <f si="6" t="shared"/>
        <v>25.0</v>
      </c>
      <c r="F39" s="5" t="n">
        <f si="6" t="shared"/>
        <v>2802.0</v>
      </c>
      <c r="G39" s="5" t="n">
        <f si="6" t="shared"/>
        <v>1959.0</v>
      </c>
      <c r="H39" s="5" t="n">
        <f si="6" t="shared"/>
        <v>6.0</v>
      </c>
      <c r="I39" s="5" t="n">
        <f si="6" t="shared"/>
        <v>1953.0</v>
      </c>
      <c r="J39" s="7" t="n">
        <f si="2" t="shared"/>
        <v>44.30832057172027</v>
      </c>
      <c r="K39" s="7" t="n">
        <f si="2" t="shared"/>
        <v>316.6666666666667</v>
      </c>
      <c r="L39" s="7" t="n">
        <f si="2" t="shared"/>
        <v>43.47158218125959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9883.0</v>
      </c>
      <c r="E40" s="5" t="n">
        <v>210.0</v>
      </c>
      <c r="F40" s="6" t="n">
        <v>9673.0</v>
      </c>
      <c r="G40" s="5" t="n">
        <f si="1" t="shared"/>
        <v>7284.0</v>
      </c>
      <c r="H40" s="5" t="n">
        <v>144.0</v>
      </c>
      <c r="I40" s="6" t="n">
        <v>7140.0</v>
      </c>
      <c r="J40" s="7" t="n">
        <f si="2" t="shared"/>
        <v>35.68094453596924</v>
      </c>
      <c r="K40" s="7" t="n">
        <f si="2" t="shared"/>
        <v>45.83333333333333</v>
      </c>
      <c r="L40" s="7" t="n">
        <f si="2" t="shared"/>
        <v>35.47619047619048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595.0</v>
      </c>
      <c r="E41" s="5" t="n">
        <v>99.0</v>
      </c>
      <c r="F41" s="6" t="n">
        <v>496.0</v>
      </c>
      <c r="G41" s="5" t="n">
        <f si="1" t="shared"/>
        <v>252.0</v>
      </c>
      <c r="H41" s="5" t="n">
        <v>25.0</v>
      </c>
      <c r="I41" s="6" t="n">
        <v>227.0</v>
      </c>
      <c r="J41" s="7" t="n">
        <f si="2" t="shared"/>
        <v>136.11111111111111</v>
      </c>
      <c r="K41" s="7" t="n">
        <f si="2" t="shared"/>
        <v>296.0</v>
      </c>
      <c r="L41" s="7" t="n">
        <f si="2" t="shared"/>
        <v>118.50220264317181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143.0</v>
      </c>
      <c r="E42" s="5" t="n">
        <v>30.0</v>
      </c>
      <c r="F42" s="6" t="n">
        <v>113.0</v>
      </c>
      <c r="G42" s="5" t="n">
        <f si="1" t="shared"/>
        <v>75.0</v>
      </c>
      <c r="H42" s="5" t="n">
        <v>6.0</v>
      </c>
      <c r="I42" s="6" t="n">
        <v>69.0</v>
      </c>
      <c r="J42" s="7" t="n">
        <f si="2" t="shared"/>
        <v>90.66666666666667</v>
      </c>
      <c r="K42" s="7" t="n">
        <f si="2" t="shared"/>
        <v>400.0</v>
      </c>
      <c r="L42" s="7" t="n">
        <f si="2" t="shared"/>
        <v>63.76811594202898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113.0</v>
      </c>
      <c r="E43" s="5" t="n">
        <f si="7" t="shared"/>
        <v>1.0</v>
      </c>
      <c r="F43" s="5" t="n">
        <f si="7" t="shared"/>
        <v>112.0</v>
      </c>
      <c r="G43" s="5" t="n">
        <f si="7" t="shared"/>
        <v>262.0</v>
      </c>
      <c r="H43" s="5" t="n">
        <f si="7" t="shared"/>
        <v>0.0</v>
      </c>
      <c r="I43" s="5" t="n">
        <f si="7" t="shared"/>
        <v>262.0</v>
      </c>
      <c r="J43" s="7" t="n">
        <f si="2" t="shared"/>
        <v>-56.87022900763359</v>
      </c>
      <c r="K43" s="7" t="str">
        <f si="2" t="shared"/>
        <v>-</v>
      </c>
      <c r="L43" s="7" t="n">
        <f si="2" t="shared"/>
        <v>-57.25190839694656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851.0</v>
      </c>
      <c r="E44" s="5" t="n">
        <v>130.0</v>
      </c>
      <c r="F44" s="6" t="n">
        <v>721.0</v>
      </c>
      <c r="G44" s="5" t="n">
        <f si="1" t="shared"/>
        <v>589.0</v>
      </c>
      <c r="H44" s="5" t="n">
        <v>31.0</v>
      </c>
      <c r="I44" s="6" t="n">
        <v>558.0</v>
      </c>
      <c r="J44" s="7" t="n">
        <f si="2" t="shared"/>
        <v>44.48217317487266</v>
      </c>
      <c r="K44" s="7" t="n">
        <f si="2" t="shared"/>
        <v>319.3548387096774</v>
      </c>
      <c r="L44" s="7" t="n">
        <f si="2" t="shared"/>
        <v>29.21146953405018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342.0</v>
      </c>
      <c r="E45" s="5" t="n">
        <v>10.0</v>
      </c>
      <c r="F45" s="6" t="n">
        <v>332.0</v>
      </c>
      <c r="G45" s="5" t="n">
        <f si="1" t="shared"/>
        <v>156.0</v>
      </c>
      <c r="H45" s="5" t="n">
        <v>5.0</v>
      </c>
      <c r="I45" s="6" t="n">
        <v>151.0</v>
      </c>
      <c r="J45" s="7" t="n">
        <f si="2" t="shared"/>
        <v>119.23076923076925</v>
      </c>
      <c r="K45" s="7" t="n">
        <f si="2" t="shared"/>
        <v>100.0</v>
      </c>
      <c r="L45" s="7" t="n">
        <f si="2" t="shared"/>
        <v>119.86754966887419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315.0</v>
      </c>
      <c r="E46" s="5" t="n">
        <f si="8" t="shared"/>
        <v>3.0</v>
      </c>
      <c r="F46" s="5" t="n">
        <f si="8" t="shared"/>
        <v>312.0</v>
      </c>
      <c r="G46" s="5" t="n">
        <f si="8" t="shared"/>
        <v>213.0</v>
      </c>
      <c r="H46" s="5" t="n">
        <f si="8" t="shared"/>
        <v>4.0</v>
      </c>
      <c r="I46" s="5" t="n">
        <f si="8" t="shared"/>
        <v>209.0</v>
      </c>
      <c r="J46" s="7" t="n">
        <f si="2" t="shared"/>
        <v>47.887323943661976</v>
      </c>
      <c r="K46" s="7" t="n">
        <f si="2" t="shared"/>
        <v>-25.0</v>
      </c>
      <c r="L46" s="7" t="n">
        <f si="2" t="shared"/>
        <v>49.282296650717704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657.0</v>
      </c>
      <c r="E47" s="5" t="n">
        <v>13.0</v>
      </c>
      <c r="F47" s="6" t="n">
        <v>644.0</v>
      </c>
      <c r="G47" s="5" t="n">
        <f si="1" t="shared"/>
        <v>369.0</v>
      </c>
      <c r="H47" s="5" t="n">
        <v>9.0</v>
      </c>
      <c r="I47" s="6" t="n">
        <v>360.0</v>
      </c>
      <c r="J47" s="7" t="n">
        <f si="2" t="shared"/>
        <v>78.04878048780488</v>
      </c>
      <c r="K47" s="7" t="n">
        <f si="2" t="shared"/>
        <v>44.44444444444444</v>
      </c>
      <c r="L47" s="7" t="n">
        <f si="2" t="shared"/>
        <v>78.8888888888889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1088.0</v>
      </c>
      <c r="E48" s="5" t="n">
        <v>149.0</v>
      </c>
      <c r="F48" s="12" t="n">
        <v>939.0</v>
      </c>
      <c r="G48" s="5" t="n">
        <f si="1" t="shared"/>
        <v>270.0</v>
      </c>
      <c r="H48" s="13" t="n">
        <v>115.0</v>
      </c>
      <c r="I48" s="12" t="n">
        <v>155.0</v>
      </c>
      <c r="J48" s="14" t="n">
        <f si="2" t="shared"/>
        <v>302.96296296296293</v>
      </c>
      <c r="K48" s="14" t="n">
        <f si="2" t="shared"/>
        <v>29.565217391304355</v>
      </c>
      <c r="L48" s="14" t="n">
        <f si="2" t="shared"/>
        <v>505.8064516129032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101457.0</v>
      </c>
      <c r="E49" s="5" t="n">
        <f ref="E49:I49" si="9" t="shared">E19+E26+E40+E44+E47+E48</f>
        <v>10175.0</v>
      </c>
      <c r="F49" s="5" t="n">
        <f si="9" t="shared"/>
        <v>91282.0</v>
      </c>
      <c r="G49" s="5" t="n">
        <f si="9" t="shared"/>
        <v>74436.0</v>
      </c>
      <c r="H49" s="5" t="n">
        <f si="9" t="shared"/>
        <v>9786.0</v>
      </c>
      <c r="I49" s="5" t="n">
        <f si="9" t="shared"/>
        <v>64650.0</v>
      </c>
      <c r="J49" s="7" t="n">
        <f si="2" t="shared"/>
        <v>36.30098339513139</v>
      </c>
      <c r="K49" s="7" t="n">
        <f si="2" t="shared"/>
        <v>3.9750664214183606</v>
      </c>
      <c r="L49" s="7" t="n">
        <f si="2" t="shared"/>
        <v>41.194122196442386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