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<sst xmlns="http://schemas.openxmlformats.org/spreadsheetml/2006/main" count="113" uniqueCount="62">
  <si>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</si>
  <si>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</si>
  <si>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</si>
  <si>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</si>
  <si>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</si>
  <si>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</si>
  <si>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</si>
  <si>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</si>
  <si>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</si>
  <si>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</si>
  <si>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</si>
  <si>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</si>
  <si>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</si>
  <si>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</si>
  <si>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</si>
  <si>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</si>
  <si>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</si>
  <si>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</si>
  <si>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</si>
  <si>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</si>
  <si>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</si>
  <si>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</si>
  <si>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</si>
  <si>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</si>
  <si>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</si>
  <si>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</si>
  <si>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</si>
  <si>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</si>
  <si>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</si>
  <si>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</si>
  <si>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</si>
  <si>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</si>
  <si>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</si>
  <si>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</si>
  <si>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</si>
  <si>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</si>
  <si>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</si>
  <si>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</si>
  <si>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</si>
  <si>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</si>
  <si>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</si>
  <si>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</si>
  <si>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</si>
  <si>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</si>
  <si>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</si>
  <si>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</si>
  <si>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</si>
  <si>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</si>
  <si>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</si>
  <si>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</si>
  <si>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</si>
  <si>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</si>
  <si>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</si>
  <si>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</si>
  <si>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</si>
  <si>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</si>
  <si>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</si>
  <si>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110年2月來臺旅客人次及成長率－按居住地分
Table 1-2 Visitor Arrivals by Residence,
February,2021</t>
  </si>
  <si>
    <t>110年2月 Feb.., 2021</t>
  </si>
  <si>
    <t>109年2月 Feb.., 2020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</si>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</sst>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604.0</v>
      </c>
      <c r="E4" s="5" t="n">
        <v>597.0</v>
      </c>
      <c r="F4" s="6" t="n">
        <v>7.0</v>
      </c>
      <c r="G4" s="5" t="n">
        <f>H4+I4</f>
        <v>22186.0</v>
      </c>
      <c r="H4" s="5" t="n">
        <v>21140.0</v>
      </c>
      <c r="I4" s="6" t="n">
        <v>1046.0</v>
      </c>
      <c r="J4" s="7" t="n">
        <f>IF(G4=0,"-",((D4/G4)-1)*100)</f>
        <v>-97.27756242675561</v>
      </c>
      <c r="K4" s="7" t="n">
        <f>IF(H4=0,"-",((E4/H4)-1)*100)</f>
        <v>-97.1759697256386</v>
      </c>
      <c r="L4" s="7" t="n">
        <f>IF(I4=0,"-",((F4/I4)-1)*100)</f>
        <v>-99.33078393881452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566.0</v>
      </c>
      <c r="E5" s="5" t="n">
        <v>564.0</v>
      </c>
      <c r="F5" s="6" t="n">
        <v>2.0</v>
      </c>
      <c r="G5" s="5" t="n">
        <f ref="G5:G48" si="1" t="shared">H5+I5</f>
        <v>5540.0</v>
      </c>
      <c r="H5" s="5" t="n">
        <v>5167.0</v>
      </c>
      <c r="I5" s="6" t="n">
        <v>373.0</v>
      </c>
      <c r="J5" s="7" t="n">
        <f ref="J5:L49" si="2" t="shared">IF(G5=0,"-",((D5/G5)-1)*100)</f>
        <v>-89.78339350180505</v>
      </c>
      <c r="K5" s="7" t="n">
        <f si="2" t="shared"/>
        <v>-89.0845751886975</v>
      </c>
      <c r="L5" s="7" t="n">
        <f si="2" t="shared"/>
        <v>-99.46380697050938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1076.0</v>
      </c>
      <c r="E6" s="5" t="n">
        <v>5.0</v>
      </c>
      <c r="F6" s="6" t="n">
        <v>1071.0</v>
      </c>
      <c r="G6" s="5" t="n">
        <f si="1" t="shared"/>
        <v>114053.0</v>
      </c>
      <c r="H6" s="5" t="n">
        <v>112.0</v>
      </c>
      <c r="I6" s="6" t="n">
        <v>113941.0</v>
      </c>
      <c r="J6" s="7" t="n">
        <f si="2" t="shared"/>
        <v>-99.05657895890508</v>
      </c>
      <c r="K6" s="7" t="n">
        <f si="2" t="shared"/>
        <v>-95.53571428571429</v>
      </c>
      <c r="L6" s="7" t="n">
        <f si="2" t="shared"/>
        <v>-99.06003984518304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289.0</v>
      </c>
      <c r="E7" s="5" t="n">
        <v>8.0</v>
      </c>
      <c r="F7" s="6" t="n">
        <v>281.0</v>
      </c>
      <c r="G7" s="5" t="n">
        <f si="1" t="shared"/>
        <v>22486.0</v>
      </c>
      <c r="H7" s="5" t="n">
        <v>191.0</v>
      </c>
      <c r="I7" s="6" t="n">
        <v>22295.0</v>
      </c>
      <c r="J7" s="7" t="n">
        <f si="2" t="shared"/>
        <v>-98.71475584808324</v>
      </c>
      <c r="K7" s="7" t="n">
        <f si="2" t="shared"/>
        <v>-95.81151832460732</v>
      </c>
      <c r="L7" s="7" t="n">
        <f si="2" t="shared"/>
        <v>-98.73962771921956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155.0</v>
      </c>
      <c r="E8" s="5" t="n">
        <v>0.0</v>
      </c>
      <c r="F8" s="6" t="n">
        <v>155.0</v>
      </c>
      <c r="G8" s="5" t="n">
        <f si="1" t="shared"/>
        <v>2184.0</v>
      </c>
      <c r="H8" s="5" t="n">
        <v>0.0</v>
      </c>
      <c r="I8" s="6" t="n">
        <v>2184.0</v>
      </c>
      <c r="J8" s="7" t="n">
        <f si="2" t="shared"/>
        <v>-92.90293040293041</v>
      </c>
      <c r="K8" s="7" t="str">
        <f si="2" t="shared"/>
        <v>-</v>
      </c>
      <c r="L8" s="7" t="n">
        <f si="2" t="shared"/>
        <v>-92.90293040293041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44.0</v>
      </c>
      <c r="E9" s="5" t="n">
        <v>3.0</v>
      </c>
      <c r="F9" s="6" t="n">
        <v>41.0</v>
      </c>
      <c r="G9" s="5" t="n">
        <f si="1" t="shared"/>
        <v>637.0</v>
      </c>
      <c r="H9" s="5" t="n">
        <v>1.0</v>
      </c>
      <c r="I9" s="6" t="n">
        <v>636.0</v>
      </c>
      <c r="J9" s="7" t="n">
        <f si="2" t="shared"/>
        <v>-93.09262166405023</v>
      </c>
      <c r="K9" s="7" t="n">
        <f si="2" t="shared"/>
        <v>200.0</v>
      </c>
      <c r="L9" s="7" t="n">
        <f si="2" t="shared"/>
        <v>-93.55345911949685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336.0</v>
      </c>
      <c r="E10" s="5" t="n">
        <v>2.0</v>
      </c>
      <c r="F10" s="6" t="n">
        <v>334.0</v>
      </c>
      <c r="G10" s="5" t="n">
        <f si="1" t="shared"/>
        <v>30334.0</v>
      </c>
      <c r="H10" s="5" t="n">
        <v>68.0</v>
      </c>
      <c r="I10" s="6" t="n">
        <v>30266.0</v>
      </c>
      <c r="J10" s="7" t="n">
        <f si="2" t="shared"/>
        <v>-98.89233203665853</v>
      </c>
      <c r="K10" s="7" t="n">
        <f si="2" t="shared"/>
        <v>-97.05882352941177</v>
      </c>
      <c r="L10" s="7" t="n">
        <f si="2" t="shared"/>
        <v>-98.89645146368863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246.0</v>
      </c>
      <c r="E11" s="5" t="n">
        <v>7.0</v>
      </c>
      <c r="F11" s="6" t="n">
        <v>239.0</v>
      </c>
      <c r="G11" s="5" t="n">
        <f si="1" t="shared"/>
        <v>14169.0</v>
      </c>
      <c r="H11" s="5" t="n">
        <v>13.0</v>
      </c>
      <c r="I11" s="6" t="n">
        <v>14156.0</v>
      </c>
      <c r="J11" s="7" t="n">
        <f si="2" t="shared"/>
        <v>-98.26381537158586</v>
      </c>
      <c r="K11" s="7" t="n">
        <f si="2" t="shared"/>
        <v>-46.15384615384615</v>
      </c>
      <c r="L11" s="7" t="n">
        <f si="2" t="shared"/>
        <v>-98.31166996326645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751.0</v>
      </c>
      <c r="E12" s="5" t="n">
        <v>6.0</v>
      </c>
      <c r="F12" s="6" t="n">
        <v>745.0</v>
      </c>
      <c r="G12" s="5" t="n">
        <f si="1" t="shared"/>
        <v>16310.0</v>
      </c>
      <c r="H12" s="5" t="n">
        <v>31.0</v>
      </c>
      <c r="I12" s="6" t="n">
        <v>16279.0</v>
      </c>
      <c r="J12" s="7" t="n">
        <f si="2" t="shared"/>
        <v>-95.39546290619252</v>
      </c>
      <c r="K12" s="7" t="n">
        <f si="2" t="shared"/>
        <v>-80.64516129032258</v>
      </c>
      <c r="L12" s="7" t="n">
        <f si="2" t="shared"/>
        <v>-95.42355181522207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1389.0</v>
      </c>
      <c r="E13" s="5" t="n">
        <v>3.0</v>
      </c>
      <c r="F13" s="6" t="n">
        <v>1386.0</v>
      </c>
      <c r="G13" s="5" t="n">
        <f si="1" t="shared"/>
        <v>18375.0</v>
      </c>
      <c r="H13" s="5" t="n">
        <v>95.0</v>
      </c>
      <c r="I13" s="6" t="n">
        <v>18280.0</v>
      </c>
      <c r="J13" s="7" t="n">
        <f si="2" t="shared"/>
        <v>-92.44081632653062</v>
      </c>
      <c r="K13" s="7" t="n">
        <f si="2" t="shared"/>
        <v>-96.84210526315789</v>
      </c>
      <c r="L13" s="7" t="n">
        <f si="2" t="shared"/>
        <v>-92.417943107221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1486.0</v>
      </c>
      <c r="E14" s="5" t="n">
        <v>0.0</v>
      </c>
      <c r="F14" s="6" t="n">
        <v>1486.0</v>
      </c>
      <c r="G14" s="5" t="n">
        <f si="1" t="shared"/>
        <v>25738.0</v>
      </c>
      <c r="H14" s="5" t="n">
        <v>22.0</v>
      </c>
      <c r="I14" s="6" t="n">
        <v>25716.0</v>
      </c>
      <c r="J14" s="7" t="n">
        <f si="2" t="shared"/>
        <v>-94.22643562048333</v>
      </c>
      <c r="K14" s="7" t="n">
        <f si="2" t="shared"/>
        <v>-100.0</v>
      </c>
      <c r="L14" s="7" t="n">
        <f si="2" t="shared"/>
        <v>-94.22149634468812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3399.0</v>
      </c>
      <c r="E15" s="5" t="n">
        <v>8.0</v>
      </c>
      <c r="F15" s="6" t="n">
        <v>3391.0</v>
      </c>
      <c r="G15" s="5" t="n">
        <f si="1" t="shared"/>
        <v>38730.0</v>
      </c>
      <c r="H15" s="5" t="n">
        <v>321.0</v>
      </c>
      <c r="I15" s="6" t="n">
        <v>38409.0</v>
      </c>
      <c r="J15" s="7" t="n">
        <f si="2" t="shared"/>
        <v>-91.22385747482572</v>
      </c>
      <c r="K15" s="7" t="n">
        <f si="2" t="shared"/>
        <v>-97.50778816199377</v>
      </c>
      <c r="L15" s="7" t="n">
        <f si="2" t="shared"/>
        <v>-91.171340050509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77.0</v>
      </c>
      <c r="E16" s="5" t="n">
        <f si="3" t="shared"/>
        <v>4.0</v>
      </c>
      <c r="F16" s="5" t="n">
        <f si="3" t="shared"/>
        <v>73.0</v>
      </c>
      <c r="G16" s="5" t="n">
        <f si="3" t="shared"/>
        <v>1275.0</v>
      </c>
      <c r="H16" s="5" t="n">
        <f si="3" t="shared"/>
        <v>23.0</v>
      </c>
      <c r="I16" s="5" t="n">
        <f si="3" t="shared"/>
        <v>1252.0</v>
      </c>
      <c r="J16" s="7" t="n">
        <f si="2" t="shared"/>
        <v>-93.96078431372548</v>
      </c>
      <c r="K16" s="7" t="n">
        <f si="2" t="shared"/>
        <v>-82.6086956521739</v>
      </c>
      <c r="L16" s="7" t="n">
        <f si="2" t="shared"/>
        <v>-94.16932907348243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7684.0</v>
      </c>
      <c r="E17" s="5" t="n">
        <v>30.0</v>
      </c>
      <c r="F17" s="6" t="n">
        <v>7654.0</v>
      </c>
      <c r="G17" s="5" t="n">
        <f si="1" t="shared"/>
        <v>144931.0</v>
      </c>
      <c r="H17" s="5" t="n">
        <v>573.0</v>
      </c>
      <c r="I17" s="6" t="n">
        <v>144358.0</v>
      </c>
      <c r="J17" s="7" t="n">
        <f si="2" t="shared"/>
        <v>-94.69816671381554</v>
      </c>
      <c r="K17" s="7" t="n">
        <f si="2" t="shared"/>
        <v>-94.76439790575917</v>
      </c>
      <c r="L17" s="7" t="n">
        <f si="2" t="shared"/>
        <v>-94.69790382244143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52.0</v>
      </c>
      <c r="E18" s="5" t="n">
        <f si="4" t="shared"/>
        <v>0.0</v>
      </c>
      <c r="F18" s="5" t="n">
        <f si="4" t="shared"/>
        <v>52.0</v>
      </c>
      <c r="G18" s="5" t="n">
        <f si="4" t="shared"/>
        <v>561.0</v>
      </c>
      <c r="H18" s="5" t="n">
        <f si="4" t="shared"/>
        <v>1.0</v>
      </c>
      <c r="I18" s="5" t="n">
        <f si="4" t="shared"/>
        <v>560.0</v>
      </c>
      <c r="J18" s="7" t="n">
        <f si="2" t="shared"/>
        <v>-90.73083778966132</v>
      </c>
      <c r="K18" s="7" t="n">
        <f si="2" t="shared"/>
        <v>-100.0</v>
      </c>
      <c r="L18" s="7" t="n">
        <f si="2" t="shared"/>
        <v>-90.71428571428571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10470.0</v>
      </c>
      <c r="E19" s="5" t="n">
        <v>1207.0</v>
      </c>
      <c r="F19" s="6" t="n">
        <v>9263.0</v>
      </c>
      <c r="G19" s="5" t="n">
        <f si="1" t="shared"/>
        <v>312578.0</v>
      </c>
      <c r="H19" s="5" t="n">
        <v>27185.0</v>
      </c>
      <c r="I19" s="6" t="n">
        <v>285393.0</v>
      </c>
      <c r="J19" s="7" t="n">
        <f si="2" t="shared"/>
        <v>-96.65043605116162</v>
      </c>
      <c r="K19" s="7" t="n">
        <f si="2" t="shared"/>
        <v>-95.5600514989884</v>
      </c>
      <c r="L19" s="7" t="n">
        <f si="2" t="shared"/>
        <v>-96.7543002105868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77.0</v>
      </c>
      <c r="E20" s="5" t="n">
        <v>3.0</v>
      </c>
      <c r="F20" s="6" t="n">
        <v>74.0</v>
      </c>
      <c r="G20" s="5" t="n">
        <f si="1" t="shared"/>
        <v>4775.0</v>
      </c>
      <c r="H20" s="5" t="n">
        <v>11.0</v>
      </c>
      <c r="I20" s="6" t="n">
        <v>4764.0</v>
      </c>
      <c r="J20" s="7" t="n">
        <f si="2" t="shared"/>
        <v>-98.38743455497382</v>
      </c>
      <c r="K20" s="7" t="n">
        <f si="2" t="shared"/>
        <v>-72.72727272727273</v>
      </c>
      <c r="L20" s="7" t="n">
        <f si="2" t="shared"/>
        <v>-98.44668345927792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763.0</v>
      </c>
      <c r="E21" s="5" t="n">
        <v>90.0</v>
      </c>
      <c r="F21" s="6" t="n">
        <v>673.0</v>
      </c>
      <c r="G21" s="5" t="n">
        <f si="1" t="shared"/>
        <v>18776.0</v>
      </c>
      <c r="H21" s="5" t="n">
        <v>150.0</v>
      </c>
      <c r="I21" s="6" t="n">
        <v>18626.0</v>
      </c>
      <c r="J21" s="7" t="n">
        <f si="2" t="shared"/>
        <v>-95.93630166169578</v>
      </c>
      <c r="K21" s="7" t="n">
        <f si="2" t="shared"/>
        <v>-40.0</v>
      </c>
      <c r="L21" s="7" t="n">
        <f si="2" t="shared"/>
        <v>-96.38677118007088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15.0</v>
      </c>
      <c r="E22" s="5" t="n">
        <v>0.0</v>
      </c>
      <c r="F22" s="6" t="n">
        <v>15.0</v>
      </c>
      <c r="G22" s="5" t="n">
        <f si="1" t="shared"/>
        <v>130.0</v>
      </c>
      <c r="H22" s="5" t="n">
        <v>1.0</v>
      </c>
      <c r="I22" s="6" t="n">
        <v>129.0</v>
      </c>
      <c r="J22" s="7" t="n">
        <f si="2" t="shared"/>
        <v>-88.46153846153845</v>
      </c>
      <c r="K22" s="7" t="n">
        <f si="2" t="shared"/>
        <v>-100.0</v>
      </c>
      <c r="L22" s="7" t="n">
        <f si="2" t="shared"/>
        <v>-88.37209302325581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12.0</v>
      </c>
      <c r="E23" s="5" t="n">
        <v>2.0</v>
      </c>
      <c r="F23" s="6" t="n">
        <v>10.0</v>
      </c>
      <c r="G23" s="5" t="n">
        <f si="1" t="shared"/>
        <v>154.0</v>
      </c>
      <c r="H23" s="5" t="n">
        <v>5.0</v>
      </c>
      <c r="I23" s="6" t="n">
        <v>149.0</v>
      </c>
      <c r="J23" s="7" t="n">
        <f si="2" t="shared"/>
        <v>-92.20779220779221</v>
      </c>
      <c r="K23" s="7" t="n">
        <f si="2" t="shared"/>
        <v>-60.0</v>
      </c>
      <c r="L23" s="7" t="n">
        <f si="2" t="shared"/>
        <v>-93.28859060402685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3.0</v>
      </c>
      <c r="E24" s="5" t="n">
        <v>1.0</v>
      </c>
      <c r="F24" s="6" t="n">
        <v>2.0</v>
      </c>
      <c r="G24" s="5" t="n">
        <f si="1" t="shared"/>
        <v>71.0</v>
      </c>
      <c r="H24" s="5" t="n">
        <v>9.0</v>
      </c>
      <c r="I24" s="6" t="n">
        <v>62.0</v>
      </c>
      <c r="J24" s="7" t="n">
        <f si="2" t="shared"/>
        <v>-95.77464788732395</v>
      </c>
      <c r="K24" s="7" t="n">
        <f si="2" t="shared"/>
        <v>-88.88888888888889</v>
      </c>
      <c r="L24" s="7" t="n">
        <f si="2" t="shared"/>
        <v>-96.7741935483871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41.0</v>
      </c>
      <c r="E25" s="5" t="n">
        <f si="5" t="shared"/>
        <v>2.0</v>
      </c>
      <c r="F25" s="5" t="n">
        <f si="5" t="shared"/>
        <v>39.0</v>
      </c>
      <c r="G25" s="5" t="n">
        <f si="5" t="shared"/>
        <v>816.0</v>
      </c>
      <c r="H25" s="5" t="n">
        <f si="5" t="shared"/>
        <v>9.0</v>
      </c>
      <c r="I25" s="5" t="n">
        <f si="5" t="shared"/>
        <v>807.0</v>
      </c>
      <c r="J25" s="7" t="n">
        <f si="2" t="shared"/>
        <v>-94.97549019607843</v>
      </c>
      <c r="K25" s="7" t="n">
        <f si="2" t="shared"/>
        <v>-77.77777777777779</v>
      </c>
      <c r="L25" s="7" t="n">
        <f si="2" t="shared"/>
        <v>-95.16728624535315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911.0</v>
      </c>
      <c r="E26" s="5" t="n">
        <v>98.0</v>
      </c>
      <c r="F26" s="6" t="n">
        <v>813.0</v>
      </c>
      <c r="G26" s="5" t="n">
        <f si="1" t="shared"/>
        <v>24722.0</v>
      </c>
      <c r="H26" s="5" t="n">
        <v>185.0</v>
      </c>
      <c r="I26" s="6" t="n">
        <v>24537.0</v>
      </c>
      <c r="J26" s="7" t="n">
        <f si="2" t="shared"/>
        <v>-96.31502305638703</v>
      </c>
      <c r="K26" s="7" t="n">
        <f si="2" t="shared"/>
        <v>-47.027027027027025</v>
      </c>
      <c r="L26" s="7" t="n">
        <f si="2" t="shared"/>
        <v>-96.68663650813058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60.0</v>
      </c>
      <c r="E27" s="5" t="n">
        <v>0.0</v>
      </c>
      <c r="F27" s="6" t="n">
        <v>60.0</v>
      </c>
      <c r="G27" s="5" t="n">
        <f si="1" t="shared"/>
        <v>342.0</v>
      </c>
      <c r="H27" s="5" t="n">
        <v>1.0</v>
      </c>
      <c r="I27" s="6" t="n">
        <v>341.0</v>
      </c>
      <c r="J27" s="7" t="n">
        <f si="2" t="shared"/>
        <v>-82.45614035087719</v>
      </c>
      <c r="K27" s="7" t="n">
        <f si="2" t="shared"/>
        <v>-100.0</v>
      </c>
      <c r="L27" s="7" t="n">
        <f si="2" t="shared"/>
        <v>-82.40469208211142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98.0</v>
      </c>
      <c r="E28" s="5" t="n">
        <v>8.0</v>
      </c>
      <c r="F28" s="6" t="n">
        <v>90.0</v>
      </c>
      <c r="G28" s="5" t="n">
        <f si="1" t="shared"/>
        <v>2850.0</v>
      </c>
      <c r="H28" s="5" t="n">
        <v>5.0</v>
      </c>
      <c r="I28" s="6" t="n">
        <v>2845.0</v>
      </c>
      <c r="J28" s="7" t="n">
        <f si="2" t="shared"/>
        <v>-96.56140350877193</v>
      </c>
      <c r="K28" s="7" t="n">
        <f si="2" t="shared"/>
        <v>60.00000000000001</v>
      </c>
      <c r="L28" s="7" t="n">
        <f si="2" t="shared"/>
        <v>-96.8365553602812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168.0</v>
      </c>
      <c r="E29" s="5" t="n">
        <v>0.0</v>
      </c>
      <c r="F29" s="6" t="n">
        <v>168.0</v>
      </c>
      <c r="G29" s="5" t="n">
        <f si="1" t="shared"/>
        <v>2679.0</v>
      </c>
      <c r="H29" s="5" t="n">
        <v>4.0</v>
      </c>
      <c r="I29" s="6" t="n">
        <v>2675.0</v>
      </c>
      <c r="J29" s="7" t="n">
        <f si="2" t="shared"/>
        <v>-93.72900335946248</v>
      </c>
      <c r="K29" s="7" t="n">
        <f si="2" t="shared"/>
        <v>-100.0</v>
      </c>
      <c r="L29" s="7" t="n">
        <f si="2" t="shared"/>
        <v>-93.7196261682243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43.0</v>
      </c>
      <c r="E30" s="5" t="n">
        <v>0.0</v>
      </c>
      <c r="F30" s="6" t="n">
        <v>43.0</v>
      </c>
      <c r="G30" s="5" t="n">
        <f si="1" t="shared"/>
        <v>430.0</v>
      </c>
      <c r="H30" s="5" t="n">
        <v>0.0</v>
      </c>
      <c r="I30" s="6" t="n">
        <v>430.0</v>
      </c>
      <c r="J30" s="7" t="n">
        <f si="2" t="shared"/>
        <v>-90.0</v>
      </c>
      <c r="K30" s="7" t="str">
        <f si="2" t="shared"/>
        <v>-</v>
      </c>
      <c r="L30" s="7" t="n">
        <f si="2" t="shared"/>
        <v>-90.0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129.0</v>
      </c>
      <c r="E31" s="5" t="n">
        <v>2.0</v>
      </c>
      <c r="F31" s="6" t="n">
        <v>127.0</v>
      </c>
      <c r="G31" s="5" t="n">
        <f si="1" t="shared"/>
        <v>1421.0</v>
      </c>
      <c r="H31" s="5" t="n">
        <v>0.0</v>
      </c>
      <c r="I31" s="6" t="n">
        <v>1421.0</v>
      </c>
      <c r="J31" s="7" t="n">
        <f si="2" t="shared"/>
        <v>-90.92188599577761</v>
      </c>
      <c r="K31" s="7" t="str">
        <f si="2" t="shared"/>
        <v>-</v>
      </c>
      <c r="L31" s="7" t="n">
        <f si="2" t="shared"/>
        <v>-91.06263194933146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14.0</v>
      </c>
      <c r="E32" s="5" t="n">
        <v>3.0</v>
      </c>
      <c r="F32" s="6" t="n">
        <v>11.0</v>
      </c>
      <c r="G32" s="5" t="n">
        <f si="1" t="shared"/>
        <v>397.0</v>
      </c>
      <c r="H32" s="5" t="n">
        <v>1.0</v>
      </c>
      <c r="I32" s="6" t="n">
        <v>396.0</v>
      </c>
      <c r="J32" s="7" t="n">
        <f si="2" t="shared"/>
        <v>-96.4735516372796</v>
      </c>
      <c r="K32" s="7" t="n">
        <f si="2" t="shared"/>
        <v>200.0</v>
      </c>
      <c r="L32" s="7" t="n">
        <f si="2" t="shared"/>
        <v>-97.22222222222221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24.0</v>
      </c>
      <c r="E33" s="5" t="n">
        <v>0.0</v>
      </c>
      <c r="F33" s="6" t="n">
        <v>24.0</v>
      </c>
      <c r="G33" s="5" t="n">
        <f si="1" t="shared"/>
        <v>515.0</v>
      </c>
      <c r="H33" s="5" t="n">
        <v>2.0</v>
      </c>
      <c r="I33" s="6" t="n">
        <v>513.0</v>
      </c>
      <c r="J33" s="7" t="n">
        <f si="2" t="shared"/>
        <v>-95.33980582524272</v>
      </c>
      <c r="K33" s="7" t="n">
        <f si="2" t="shared"/>
        <v>-100.0</v>
      </c>
      <c r="L33" s="7" t="n">
        <f si="2" t="shared"/>
        <v>-95.32163742690058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184.0</v>
      </c>
      <c r="E34" s="5" t="n">
        <v>7.0</v>
      </c>
      <c r="F34" s="6" t="n">
        <v>177.0</v>
      </c>
      <c r="G34" s="5" t="n">
        <f si="1" t="shared"/>
        <v>2476.0</v>
      </c>
      <c r="H34" s="5" t="n">
        <v>2.0</v>
      </c>
      <c r="I34" s="6" t="n">
        <v>2474.0</v>
      </c>
      <c r="J34" s="7" t="n">
        <f si="2" t="shared"/>
        <v>-92.5686591276252</v>
      </c>
      <c r="K34" s="7" t="n">
        <f si="2" t="shared"/>
        <v>250.0</v>
      </c>
      <c r="L34" s="7" t="n">
        <f si="2" t="shared"/>
        <v>-92.84559417946645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17.0</v>
      </c>
      <c r="E35" s="5" t="n">
        <v>0.0</v>
      </c>
      <c r="F35" s="6" t="n">
        <v>17.0</v>
      </c>
      <c r="G35" s="5" t="n">
        <f si="1" t="shared"/>
        <v>410.0</v>
      </c>
      <c r="H35" s="5" t="n">
        <v>0.0</v>
      </c>
      <c r="I35" s="6" t="n">
        <v>410.0</v>
      </c>
      <c r="J35" s="7" t="n">
        <f si="2" t="shared"/>
        <v>-95.85365853658536</v>
      </c>
      <c r="K35" s="7" t="str">
        <f si="2" t="shared"/>
        <v>-</v>
      </c>
      <c r="L35" s="7" t="n">
        <f si="2" t="shared"/>
        <v>-95.85365853658536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4.0</v>
      </c>
      <c r="E36" s="5" t="n">
        <v>0.0</v>
      </c>
      <c r="F36" s="6" t="n">
        <v>4.0</v>
      </c>
      <c r="G36" s="5" t="n">
        <f si="1" t="shared"/>
        <v>65.0</v>
      </c>
      <c r="H36" s="5" t="n">
        <v>0.0</v>
      </c>
      <c r="I36" s="6" t="n">
        <v>65.0</v>
      </c>
      <c r="J36" s="7" t="n">
        <f si="2" t="shared"/>
        <v>-93.84615384615384</v>
      </c>
      <c r="K36" s="7" t="str">
        <f si="2" t="shared"/>
        <v>-</v>
      </c>
      <c r="L36" s="7" t="n">
        <f si="2" t="shared"/>
        <v>-93.84615384615384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14.0</v>
      </c>
      <c r="E37" s="5" t="n">
        <v>0.0</v>
      </c>
      <c r="F37" s="6" t="n">
        <v>14.0</v>
      </c>
      <c r="G37" s="5" t="n">
        <f si="1" t="shared"/>
        <v>392.0</v>
      </c>
      <c r="H37" s="5" t="n">
        <v>1.0</v>
      </c>
      <c r="I37" s="6" t="n">
        <v>391.0</v>
      </c>
      <c r="J37" s="7" t="n">
        <f si="2" t="shared"/>
        <v>-96.42857142857143</v>
      </c>
      <c r="K37" s="7" t="n">
        <f si="2" t="shared"/>
        <v>-100.0</v>
      </c>
      <c r="L37" s="7" t="n">
        <f si="2" t="shared"/>
        <v>-96.41943734015345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76.0</v>
      </c>
      <c r="E38" s="5" t="n">
        <v>0.0</v>
      </c>
      <c r="F38" s="6" t="n">
        <v>76.0</v>
      </c>
      <c r="G38" s="5" t="n">
        <f si="1" t="shared"/>
        <v>706.0</v>
      </c>
      <c r="H38" s="5" t="n">
        <v>0.0</v>
      </c>
      <c r="I38" s="6" t="n">
        <v>706.0</v>
      </c>
      <c r="J38" s="7" t="n">
        <f si="2" t="shared"/>
        <v>-89.23512747875354</v>
      </c>
      <c r="K38" s="7" t="str">
        <f si="2" t="shared"/>
        <v>-</v>
      </c>
      <c r="L38" s="7" t="n">
        <f si="2" t="shared"/>
        <v>-89.23512747875354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284.0</v>
      </c>
      <c r="E39" s="5" t="n">
        <f si="6" t="shared"/>
        <v>0.0</v>
      </c>
      <c r="F39" s="5" t="n">
        <f si="6" t="shared"/>
        <v>284.0</v>
      </c>
      <c r="G39" s="5" t="n">
        <f si="6" t="shared"/>
        <v>2496.0</v>
      </c>
      <c r="H39" s="5" t="n">
        <f si="6" t="shared"/>
        <v>2.0</v>
      </c>
      <c r="I39" s="5" t="n">
        <f si="6" t="shared"/>
        <v>2494.0</v>
      </c>
      <c r="J39" s="7" t="n">
        <f si="2" t="shared"/>
        <v>-88.62179487179486</v>
      </c>
      <c r="K39" s="7" t="n">
        <f si="2" t="shared"/>
        <v>-100.0</v>
      </c>
      <c r="L39" s="7" t="n">
        <f si="2" t="shared"/>
        <v>-88.61267040898156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1115.0</v>
      </c>
      <c r="E40" s="5" t="n">
        <v>20.0</v>
      </c>
      <c r="F40" s="6" t="n">
        <v>1095.0</v>
      </c>
      <c r="G40" s="5" t="n">
        <f si="1" t="shared"/>
        <v>15179.0</v>
      </c>
      <c r="H40" s="5" t="n">
        <v>18.0</v>
      </c>
      <c r="I40" s="6" t="n">
        <v>15161.0</v>
      </c>
      <c r="J40" s="7" t="n">
        <f si="2" t="shared"/>
        <v>-92.6543250543514</v>
      </c>
      <c r="K40" s="7" t="n">
        <f si="2" t="shared"/>
        <v>11.111111111111116</v>
      </c>
      <c r="L40" s="7" t="n">
        <f si="2" t="shared"/>
        <v>-92.77752127168392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39.0</v>
      </c>
      <c r="E41" s="5" t="n">
        <v>2.0</v>
      </c>
      <c r="F41" s="6" t="n">
        <v>37.0</v>
      </c>
      <c r="G41" s="5" t="n">
        <f si="1" t="shared"/>
        <v>3219.0</v>
      </c>
      <c r="H41" s="5" t="n">
        <v>12.0</v>
      </c>
      <c r="I41" s="6" t="n">
        <v>3207.0</v>
      </c>
      <c r="J41" s="7" t="n">
        <f si="2" t="shared"/>
        <v>-98.78844361602982</v>
      </c>
      <c r="K41" s="7" t="n">
        <f si="2" t="shared"/>
        <v>-83.33333333333334</v>
      </c>
      <c r="L41" s="7" t="n">
        <f si="2" t="shared"/>
        <v>-98.84627377611474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13.0</v>
      </c>
      <c r="E42" s="5" t="n">
        <v>1.0</v>
      </c>
      <c r="F42" s="6" t="n">
        <v>12.0</v>
      </c>
      <c r="G42" s="5" t="n">
        <f si="1" t="shared"/>
        <v>568.0</v>
      </c>
      <c r="H42" s="5" t="n">
        <v>1.0</v>
      </c>
      <c r="I42" s="6" t="n">
        <v>567.0</v>
      </c>
      <c r="J42" s="7" t="n">
        <f si="2" t="shared"/>
        <v>-97.7112676056338</v>
      </c>
      <c r="K42" s="7" t="n">
        <f si="2" t="shared"/>
        <v>0.0</v>
      </c>
      <c r="L42" s="7" t="n">
        <f si="2" t="shared"/>
        <v>-97.88359788359789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44.0</v>
      </c>
      <c r="E43" s="5" t="n">
        <f si="7" t="shared"/>
        <v>0.0</v>
      </c>
      <c r="F43" s="5" t="n">
        <f si="7" t="shared"/>
        <v>44.0</v>
      </c>
      <c r="G43" s="5" t="n">
        <f si="7" t="shared"/>
        <v>124.0</v>
      </c>
      <c r="H43" s="5" t="n">
        <f si="7" t="shared"/>
        <v>1.0</v>
      </c>
      <c r="I43" s="5" t="n">
        <f si="7" t="shared"/>
        <v>123.0</v>
      </c>
      <c r="J43" s="7" t="n">
        <f si="2" t="shared"/>
        <v>-64.51612903225806</v>
      </c>
      <c r="K43" s="7" t="n">
        <f si="2" t="shared"/>
        <v>-100.0</v>
      </c>
      <c r="L43" s="7" t="n">
        <f si="2" t="shared"/>
        <v>-64.22764227642277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96.0</v>
      </c>
      <c r="E44" s="5" t="n">
        <v>3.0</v>
      </c>
      <c r="F44" s="6" t="n">
        <v>93.0</v>
      </c>
      <c r="G44" s="5" t="n">
        <f si="1" t="shared"/>
        <v>3911.0</v>
      </c>
      <c r="H44" s="5" t="n">
        <v>14.0</v>
      </c>
      <c r="I44" s="6" t="n">
        <v>3897.0</v>
      </c>
      <c r="J44" s="7" t="n">
        <f si="2" t="shared"/>
        <v>-97.54538481206852</v>
      </c>
      <c r="K44" s="7" t="n">
        <f si="2" t="shared"/>
        <v>-78.57142857142857</v>
      </c>
      <c r="L44" s="7" t="n">
        <f si="2" t="shared"/>
        <v>-97.61354888375674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25.0</v>
      </c>
      <c r="E45" s="5" t="n">
        <v>0.0</v>
      </c>
      <c r="F45" s="6" t="n">
        <v>25.0</v>
      </c>
      <c r="G45" s="5" t="n">
        <f si="1" t="shared"/>
        <v>470.0</v>
      </c>
      <c r="H45" s="5" t="n">
        <v>3.0</v>
      </c>
      <c r="I45" s="6" t="n">
        <v>467.0</v>
      </c>
      <c r="J45" s="7" t="n">
        <f si="2" t="shared"/>
        <v>-94.68085106382979</v>
      </c>
      <c r="K45" s="7" t="n">
        <f si="2" t="shared"/>
        <v>-100.0</v>
      </c>
      <c r="L45" s="7" t="n">
        <f si="2" t="shared"/>
        <v>-94.64668094218416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37.0</v>
      </c>
      <c r="E46" s="5" t="n">
        <f si="8" t="shared"/>
        <v>0.0</v>
      </c>
      <c r="F46" s="5" t="n">
        <f si="8" t="shared"/>
        <v>37.0</v>
      </c>
      <c r="G46" s="5" t="n">
        <f si="8" t="shared"/>
        <v>392.0</v>
      </c>
      <c r="H46" s="5" t="n">
        <f si="8" t="shared"/>
        <v>2.0</v>
      </c>
      <c r="I46" s="5" t="n">
        <f si="8" t="shared"/>
        <v>390.0</v>
      </c>
      <c r="J46" s="7" t="n">
        <f si="2" t="shared"/>
        <v>-90.56122448979592</v>
      </c>
      <c r="K46" s="7" t="n">
        <f si="2" t="shared"/>
        <v>-100.0</v>
      </c>
      <c r="L46" s="7" t="n">
        <f si="2" t="shared"/>
        <v>-90.51282051282051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62.0</v>
      </c>
      <c r="E47" s="5" t="n">
        <v>0.0</v>
      </c>
      <c r="F47" s="6" t="n">
        <v>62.0</v>
      </c>
      <c r="G47" s="5" t="n">
        <f si="1" t="shared"/>
        <v>862.0</v>
      </c>
      <c r="H47" s="5" t="n">
        <v>5.0</v>
      </c>
      <c r="I47" s="6" t="n">
        <v>857.0</v>
      </c>
      <c r="J47" s="7" t="n">
        <f si="2" t="shared"/>
        <v>-92.80742459396751</v>
      </c>
      <c r="K47" s="7" t="n">
        <f si="2" t="shared"/>
        <v>-100.0</v>
      </c>
      <c r="L47" s="7" t="n">
        <f si="2" t="shared"/>
        <v>-92.7654609101517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20.0</v>
      </c>
      <c r="E48" s="5" t="n">
        <v>13.0</v>
      </c>
      <c r="F48" s="12" t="n">
        <v>7.0</v>
      </c>
      <c r="G48" s="5" t="n">
        <f si="1" t="shared"/>
        <v>105.0</v>
      </c>
      <c r="H48" s="13" t="n">
        <v>52.0</v>
      </c>
      <c r="I48" s="12" t="n">
        <v>53.0</v>
      </c>
      <c r="J48" s="14" t="n">
        <f si="2" t="shared"/>
        <v>-80.95238095238095</v>
      </c>
      <c r="K48" s="14" t="n">
        <f si="2" t="shared"/>
        <v>-75.0</v>
      </c>
      <c r="L48" s="14" t="n">
        <f si="2" t="shared"/>
        <v>-86.79245283018868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12674.0</v>
      </c>
      <c r="E49" s="5" t="n">
        <f ref="E49:I49" si="9" t="shared">E19+E26+E40+E44+E47+E48</f>
        <v>1341.0</v>
      </c>
      <c r="F49" s="5" t="n">
        <f si="9" t="shared"/>
        <v>11333.0</v>
      </c>
      <c r="G49" s="5" t="n">
        <f si="9" t="shared"/>
        <v>357357.0</v>
      </c>
      <c r="H49" s="5" t="n">
        <f si="9" t="shared"/>
        <v>27459.0</v>
      </c>
      <c r="I49" s="5" t="n">
        <f si="9" t="shared"/>
        <v>329898.0</v>
      </c>
      <c r="J49" s="7" t="n">
        <f si="2" t="shared"/>
        <v>-96.45340653744015</v>
      </c>
      <c r="K49" s="7" t="n">
        <f si="2" t="shared"/>
        <v>-95.11635529334644</v>
      </c>
      <c r="L49" s="7" t="n">
        <f si="2" t="shared"/>
        <v>-96.56469575444532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