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<sst xmlns="http://schemas.openxmlformats.org/spreadsheetml/2006/main" count="112" uniqueCount="61">
  <si>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</si>
  <si>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</si>
  <si>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</si>
  <si>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</si>
  <si>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</si>
  <si>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</si>
  <si>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</si>
  <si>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</si>
  <si>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</si>
  <si>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</si>
  <si>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</si>
  <si>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</si>
  <si>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</si>
  <si>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</si>
  <si>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</si>
  <si>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</si>
  <si>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</si>
  <si>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</si>
  <si>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</si>
  <si>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</si>
  <si>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</si>
  <si>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</si>
  <si>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</si>
  <si>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</si>
  <si>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</si>
  <si>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</si>
  <si>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</si>
  <si>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</si>
  <si>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</si>
  <si>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</si>
  <si>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</si>
  <si>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</si>
  <si>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</si>
  <si>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</si>
  <si>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</si>
  <si>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</si>
  <si>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</si>
  <si>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</si>
  <si>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</si>
  <si>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</si>
  <si>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</si>
  <si>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</si>
  <si>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</si>
  <si>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</si>
  <si>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</si>
  <si>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</si>
  <si>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</si>
  <si>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</si>
  <si>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</si>
  <si>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</si>
  <si>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</si>
  <si>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</si>
  <si>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</si>
  <si>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</si>
  <si>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</si>
  <si>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</si>
  <si>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</si>
  <si>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109年1至2月來臺旅客人次及成長率－按居住地分
Table 1-2 Visitor Arrivals by Residence,
January-February,2020</t>
  </si>
  <si>
    <t>109年1至2月 Jan.-February., 2020</t>
  </si>
  <si>
    <t>108年1至2月 Jan.-February., 2019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</si>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</sst>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9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2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49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167658.0</v>
      </c>
      <c r="E4" s="5" t="n">
        <v>157597.0</v>
      </c>
      <c r="F4" s="6" t="n">
        <v>10061.0</v>
      </c>
      <c r="G4" s="5" t="n">
        <f>H4+I4</f>
        <v>220234.0</v>
      </c>
      <c r="H4" s="5" t="n">
        <v>203993.0</v>
      </c>
      <c r="I4" s="6" t="n">
        <v>16241.0</v>
      </c>
      <c r="J4" s="7" t="n">
        <f>IF(G4=0,"-",((D4/G4)-1)*100)</f>
        <v>-23.872789850795062</v>
      </c>
      <c r="K4" s="7" t="n">
        <f>IF(H4=0,"-",((E4/H4)-1)*100)</f>
        <v>-22.743917683449922</v>
      </c>
      <c r="L4" s="7" t="n">
        <f>IF(I4=0,"-",((F4/I4)-1)*100)</f>
        <v>-38.05184409826982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96625.0</v>
      </c>
      <c r="E5" s="5" t="n">
        <v>93332.0</v>
      </c>
      <c r="F5" s="6" t="n">
        <v>3293.0</v>
      </c>
      <c r="G5" s="5" t="n">
        <f ref="G5:G48" si="1" t="shared">H5+I5</f>
        <v>522376.0</v>
      </c>
      <c r="H5" s="5" t="n">
        <v>517790.0</v>
      </c>
      <c r="I5" s="6" t="n">
        <v>4586.0</v>
      </c>
      <c r="J5" s="7" t="n">
        <f ref="J5:L49" si="2" t="shared">IF(G5=0,"-",((D5/G5)-1)*100)</f>
        <v>-81.50278726434598</v>
      </c>
      <c r="K5" s="7" t="n">
        <f si="2" t="shared"/>
        <v>-81.97493192220784</v>
      </c>
      <c r="L5" s="7" t="n">
        <f si="2" t="shared"/>
        <v>-28.19450501526385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249667.0</v>
      </c>
      <c r="E6" s="5" t="n">
        <v>257.0</v>
      </c>
      <c r="F6" s="6" t="n">
        <v>249410.0</v>
      </c>
      <c r="G6" s="5" t="n">
        <f si="1" t="shared"/>
        <v>291107.0</v>
      </c>
      <c r="H6" s="5" t="n">
        <v>260.0</v>
      </c>
      <c r="I6" s="6" t="n">
        <v>290847.0</v>
      </c>
      <c r="J6" s="7" t="n">
        <f si="2" t="shared"/>
        <v>-14.235315536898806</v>
      </c>
      <c r="K6" s="7" t="n">
        <f si="2" t="shared"/>
        <v>-1.1538461538461497</v>
      </c>
      <c r="L6" s="7" t="n">
        <f si="2" t="shared"/>
        <v>-14.247009596110672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175423.0</v>
      </c>
      <c r="E7" s="5" t="n">
        <v>508.0</v>
      </c>
      <c r="F7" s="6" t="n">
        <v>174915.0</v>
      </c>
      <c r="G7" s="5" t="n">
        <f si="1" t="shared"/>
        <v>231401.0</v>
      </c>
      <c r="H7" s="5" t="n">
        <v>666.0</v>
      </c>
      <c r="I7" s="6" t="n">
        <v>230735.0</v>
      </c>
      <c r="J7" s="7" t="n">
        <f si="2" t="shared"/>
        <v>-24.19090669443952</v>
      </c>
      <c r="K7" s="7" t="n">
        <f si="2" t="shared"/>
        <v>-23.723723723723722</v>
      </c>
      <c r="L7" s="7" t="n">
        <f si="2" t="shared"/>
        <v>-24.19225518451904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4997.0</v>
      </c>
      <c r="E8" s="5" t="n">
        <v>0.0</v>
      </c>
      <c r="F8" s="6" t="n">
        <v>4997.0</v>
      </c>
      <c r="G8" s="5" t="n">
        <f si="1" t="shared"/>
        <v>6170.0</v>
      </c>
      <c r="H8" s="5" t="n">
        <v>4.0</v>
      </c>
      <c r="I8" s="6" t="n">
        <v>6166.0</v>
      </c>
      <c r="J8" s="7" t="n">
        <f si="2" t="shared"/>
        <v>-19.011345218800646</v>
      </c>
      <c r="K8" s="7" t="n">
        <f si="2" t="shared"/>
        <v>-100.0</v>
      </c>
      <c r="L8" s="7" t="n">
        <f si="2" t="shared"/>
        <v>-18.958806357444047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2131.0</v>
      </c>
      <c r="E9" s="5" t="n">
        <v>15.0</v>
      </c>
      <c r="F9" s="6" t="n">
        <v>2116.0</v>
      </c>
      <c r="G9" s="5" t="n">
        <f si="1" t="shared"/>
        <v>3208.0</v>
      </c>
      <c r="H9" s="5" t="n">
        <v>17.0</v>
      </c>
      <c r="I9" s="6" t="n">
        <v>3191.0</v>
      </c>
      <c r="J9" s="7" t="n">
        <f si="2" t="shared"/>
        <v>-33.572319201995015</v>
      </c>
      <c r="K9" s="7" t="n">
        <f si="2" t="shared"/>
        <v>-11.764705882352944</v>
      </c>
      <c r="L9" s="7" t="n">
        <f si="2" t="shared"/>
        <v>-33.688498903165154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59218.0</v>
      </c>
      <c r="E10" s="5" t="n">
        <v>140.0</v>
      </c>
      <c r="F10" s="6" t="n">
        <v>59078.0</v>
      </c>
      <c r="G10" s="5" t="n">
        <f si="1" t="shared"/>
        <v>76667.0</v>
      </c>
      <c r="H10" s="5" t="n">
        <v>163.0</v>
      </c>
      <c r="I10" s="6" t="n">
        <v>76504.0</v>
      </c>
      <c r="J10" s="7" t="n">
        <f si="2" t="shared"/>
        <v>-22.759466263190163</v>
      </c>
      <c r="K10" s="7" t="n">
        <f si="2" t="shared"/>
        <v>-14.110429447852757</v>
      </c>
      <c r="L10" s="7" t="n">
        <f si="2" t="shared"/>
        <v>-22.777893966328556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40177.0</v>
      </c>
      <c r="E11" s="5" t="n">
        <v>49.0</v>
      </c>
      <c r="F11" s="6" t="n">
        <v>40128.0</v>
      </c>
      <c r="G11" s="5" t="n">
        <f si="1" t="shared"/>
        <v>54686.0</v>
      </c>
      <c r="H11" s="5" t="n">
        <v>56.0</v>
      </c>
      <c r="I11" s="6" t="n">
        <v>54630.0</v>
      </c>
      <c r="J11" s="7" t="n">
        <f si="2" t="shared"/>
        <v>-26.5314705774787</v>
      </c>
      <c r="K11" s="7" t="n">
        <f si="2" t="shared"/>
        <v>-12.5</v>
      </c>
      <c r="L11" s="7" t="n">
        <f si="2" t="shared"/>
        <v>-26.545853926414054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32003.0</v>
      </c>
      <c r="E12" s="5" t="n">
        <v>70.0</v>
      </c>
      <c r="F12" s="6" t="n">
        <v>31933.0</v>
      </c>
      <c r="G12" s="5" t="n">
        <f si="1" t="shared"/>
        <v>30732.0</v>
      </c>
      <c r="H12" s="5" t="n">
        <v>98.0</v>
      </c>
      <c r="I12" s="6" t="n">
        <v>30634.0</v>
      </c>
      <c r="J12" s="7" t="n">
        <f si="2" t="shared"/>
        <v>4.13575426265782</v>
      </c>
      <c r="K12" s="7" t="n">
        <f si="2" t="shared"/>
        <v>-28.57142857142857</v>
      </c>
      <c r="L12" s="7" t="n">
        <f si="2" t="shared"/>
        <v>4.240386498661608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62426.0</v>
      </c>
      <c r="E13" s="5" t="n">
        <v>267.0</v>
      </c>
      <c r="F13" s="6" t="n">
        <v>62159.0</v>
      </c>
      <c r="G13" s="5" t="n">
        <f si="1" t="shared"/>
        <v>72803.0</v>
      </c>
      <c r="H13" s="5" t="n">
        <v>384.0</v>
      </c>
      <c r="I13" s="6" t="n">
        <v>72419.0</v>
      </c>
      <c r="J13" s="7" t="n">
        <f si="2" t="shared"/>
        <v>-14.25353350823455</v>
      </c>
      <c r="K13" s="7" t="n">
        <f si="2" t="shared"/>
        <v>-30.46875</v>
      </c>
      <c r="L13" s="7" t="n">
        <f si="2" t="shared"/>
        <v>-14.167552714066755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51426.0</v>
      </c>
      <c r="E14" s="5" t="n">
        <v>41.0</v>
      </c>
      <c r="F14" s="6" t="n">
        <v>51385.0</v>
      </c>
      <c r="G14" s="5" t="n">
        <f si="1" t="shared"/>
        <v>55993.0</v>
      </c>
      <c r="H14" s="5" t="n">
        <v>47.0</v>
      </c>
      <c r="I14" s="6" t="n">
        <v>55946.0</v>
      </c>
      <c r="J14" s="7" t="n">
        <f si="2" t="shared"/>
        <v>-8.15637668994339</v>
      </c>
      <c r="K14" s="7" t="n">
        <f si="2" t="shared"/>
        <v>-12.765957446808507</v>
      </c>
      <c r="L14" s="7" t="n">
        <f si="2" t="shared"/>
        <v>-8.152504200479038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67677.0</v>
      </c>
      <c r="E15" s="5" t="n">
        <v>544.0</v>
      </c>
      <c r="F15" s="6" t="n">
        <v>67133.0</v>
      </c>
      <c r="G15" s="5" t="n">
        <f si="1" t="shared"/>
        <v>64148.0</v>
      </c>
      <c r="H15" s="5" t="n">
        <v>538.0</v>
      </c>
      <c r="I15" s="6" t="n">
        <v>63610.0</v>
      </c>
      <c r="J15" s="7" t="n">
        <f si="2" t="shared"/>
        <v>5.501340649747455</v>
      </c>
      <c r="K15" s="7" t="n">
        <f si="2" t="shared"/>
        <v>1.1152416356877248</v>
      </c>
      <c r="L15" s="7" t="n">
        <f si="2" t="shared"/>
        <v>5.53843735261752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3259.0</v>
      </c>
      <c r="E16" s="5" t="n">
        <f si="3" t="shared"/>
        <v>37.0</v>
      </c>
      <c r="F16" s="5" t="n">
        <f si="3" t="shared"/>
        <v>3222.0</v>
      </c>
      <c r="G16" s="5" t="n">
        <f si="3" t="shared"/>
        <v>5205.0</v>
      </c>
      <c r="H16" s="5" t="n">
        <f si="3" t="shared"/>
        <v>51.0</v>
      </c>
      <c r="I16" s="5" t="n">
        <f si="3" t="shared"/>
        <v>5154.0</v>
      </c>
      <c r="J16" s="7" t="n">
        <f si="2" t="shared"/>
        <v>-37.38712776176754</v>
      </c>
      <c r="K16" s="7" t="n">
        <f si="2" t="shared"/>
        <v>-27.450980392156865</v>
      </c>
      <c r="L16" s="7" t="n">
        <f si="2" t="shared"/>
        <v>-37.485448195576254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316186.0</v>
      </c>
      <c r="E17" s="5" t="n">
        <v>1148.0</v>
      </c>
      <c r="F17" s="6" t="n">
        <v>315038.0</v>
      </c>
      <c r="G17" s="5" t="n">
        <f si="1" t="shared"/>
        <v>360234.0</v>
      </c>
      <c r="H17" s="5" t="n">
        <v>1337.0</v>
      </c>
      <c r="I17" s="6" t="n">
        <v>358897.0</v>
      </c>
      <c r="J17" s="7" t="n">
        <f si="2" t="shared"/>
        <v>-12.22760761060866</v>
      </c>
      <c r="K17" s="7" t="n">
        <f si="2" t="shared"/>
        <v>-14.136125654450261</v>
      </c>
      <c r="L17" s="7" t="n">
        <f si="2" t="shared"/>
        <v>-12.220497802990826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1358.0</v>
      </c>
      <c r="E18" s="5" t="n">
        <f si="4" t="shared"/>
        <v>3.0</v>
      </c>
      <c r="F18" s="5" t="n">
        <f si="4" t="shared"/>
        <v>1355.0</v>
      </c>
      <c r="G18" s="5" t="n">
        <f si="4" t="shared"/>
        <v>3067.0</v>
      </c>
      <c r="H18" s="5" t="n">
        <f si="4" t="shared"/>
        <v>12.0</v>
      </c>
      <c r="I18" s="5" t="n">
        <f si="4" t="shared"/>
        <v>3055.0</v>
      </c>
      <c r="J18" s="7" t="n">
        <f si="2" t="shared"/>
        <v>-55.72220410824911</v>
      </c>
      <c r="K18" s="7" t="n">
        <f si="2" t="shared"/>
        <v>-75.0</v>
      </c>
      <c r="L18" s="7" t="n">
        <f si="2" t="shared"/>
        <v>-55.64648117839608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1014045.0</v>
      </c>
      <c r="E19" s="5" t="n">
        <v>252860.0</v>
      </c>
      <c r="F19" s="6" t="n">
        <v>761185.0</v>
      </c>
      <c r="G19" s="5" t="n">
        <f si="1" t="shared"/>
        <v>1637797.0</v>
      </c>
      <c r="H19" s="5" t="n">
        <v>724079.0</v>
      </c>
      <c r="I19" s="6" t="n">
        <v>913718.0</v>
      </c>
      <c r="J19" s="7" t="n">
        <f si="2" t="shared"/>
        <v>-38.08481759338916</v>
      </c>
      <c r="K19" s="7" t="n">
        <f si="2" t="shared"/>
        <v>-65.07839614185744</v>
      </c>
      <c r="L19" s="7" t="n">
        <f si="2" t="shared"/>
        <v>-16.693662596118276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16175.0</v>
      </c>
      <c r="E20" s="5" t="n">
        <v>61.0</v>
      </c>
      <c r="F20" s="6" t="n">
        <v>16114.0</v>
      </c>
      <c r="G20" s="5" t="n">
        <f si="1" t="shared"/>
        <v>20233.0</v>
      </c>
      <c r="H20" s="5" t="n">
        <v>57.0</v>
      </c>
      <c r="I20" s="6" t="n">
        <v>20176.0</v>
      </c>
      <c r="J20" s="7" t="n">
        <f si="2" t="shared"/>
        <v>-20.05634359709386</v>
      </c>
      <c r="K20" s="7" t="n">
        <f si="2" t="shared"/>
        <v>7.017543859649122</v>
      </c>
      <c r="L20" s="7" t="n">
        <f si="2" t="shared"/>
        <v>-20.132831086439328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68192.0</v>
      </c>
      <c r="E21" s="5" t="n">
        <v>530.0</v>
      </c>
      <c r="F21" s="6" t="n">
        <v>67662.0</v>
      </c>
      <c r="G21" s="5" t="n">
        <f si="1" t="shared"/>
        <v>84691.0</v>
      </c>
      <c r="H21" s="5" t="n">
        <v>671.0</v>
      </c>
      <c r="I21" s="6" t="n">
        <v>84020.0</v>
      </c>
      <c r="J21" s="7" t="n">
        <f si="2" t="shared"/>
        <v>-19.4814088864224</v>
      </c>
      <c r="K21" s="7" t="n">
        <f si="2" t="shared"/>
        <v>-21.013412816691503</v>
      </c>
      <c r="L21" s="7" t="n">
        <f si="2" t="shared"/>
        <v>-19.469174006189004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432.0</v>
      </c>
      <c r="E22" s="5" t="n">
        <v>2.0</v>
      </c>
      <c r="F22" s="6" t="n">
        <v>430.0</v>
      </c>
      <c r="G22" s="5" t="n">
        <f si="1" t="shared"/>
        <v>533.0</v>
      </c>
      <c r="H22" s="5" t="n">
        <v>3.0</v>
      </c>
      <c r="I22" s="6" t="n">
        <v>530.0</v>
      </c>
      <c r="J22" s="7" t="n">
        <f si="2" t="shared"/>
        <v>-18.949343339587244</v>
      </c>
      <c r="K22" s="7" t="n">
        <f si="2" t="shared"/>
        <v>-33.333333333333336</v>
      </c>
      <c r="L22" s="7" t="n">
        <f si="2" t="shared"/>
        <v>-18.867924528301884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598.0</v>
      </c>
      <c r="E23" s="5" t="n">
        <v>47.0</v>
      </c>
      <c r="F23" s="6" t="n">
        <v>551.0</v>
      </c>
      <c r="G23" s="5" t="n">
        <f si="1" t="shared"/>
        <v>770.0</v>
      </c>
      <c r="H23" s="5" t="n">
        <v>69.0</v>
      </c>
      <c r="I23" s="6" t="n">
        <v>701.0</v>
      </c>
      <c r="J23" s="7" t="n">
        <f si="2" t="shared"/>
        <v>-22.337662337662334</v>
      </c>
      <c r="K23" s="7" t="n">
        <f si="2" t="shared"/>
        <v>-31.88405797101449</v>
      </c>
      <c r="L23" s="7" t="n">
        <f si="2" t="shared"/>
        <v>-21.398002853067045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237.0</v>
      </c>
      <c r="E24" s="5" t="n">
        <v>46.0</v>
      </c>
      <c r="F24" s="6" t="n">
        <v>191.0</v>
      </c>
      <c r="G24" s="5" t="n">
        <f si="1" t="shared"/>
        <v>214.0</v>
      </c>
      <c r="H24" s="5" t="n">
        <v>58.0</v>
      </c>
      <c r="I24" s="6" t="n">
        <v>156.0</v>
      </c>
      <c r="J24" s="7" t="n">
        <f si="2" t="shared"/>
        <v>10.747663551401864</v>
      </c>
      <c r="K24" s="7" t="n">
        <f si="2" t="shared"/>
        <v>-20.68965517241379</v>
      </c>
      <c r="L24" s="7" t="n">
        <f si="2" t="shared"/>
        <v>22.435897435897445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1948.0</v>
      </c>
      <c r="E25" s="5" t="n">
        <f si="5" t="shared"/>
        <v>35.0</v>
      </c>
      <c r="F25" s="5" t="n">
        <f si="5" t="shared"/>
        <v>1913.0</v>
      </c>
      <c r="G25" s="5" t="n">
        <f si="5" t="shared"/>
        <v>2102.0</v>
      </c>
      <c r="H25" s="5" t="n">
        <f si="5" t="shared"/>
        <v>38.0</v>
      </c>
      <c r="I25" s="5" t="n">
        <f si="5" t="shared"/>
        <v>2064.0</v>
      </c>
      <c r="J25" s="7" t="n">
        <f si="2" t="shared"/>
        <v>-7.326355851569932</v>
      </c>
      <c r="K25" s="7" t="n">
        <f si="2" t="shared"/>
        <v>-7.8947368421052655</v>
      </c>
      <c r="L25" s="7" t="n">
        <f si="2" t="shared"/>
        <v>-7.315891472868219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87582.0</v>
      </c>
      <c r="E26" s="5" t="n">
        <v>721.0</v>
      </c>
      <c r="F26" s="6" t="n">
        <v>86861.0</v>
      </c>
      <c r="G26" s="5" t="n">
        <f si="1" t="shared"/>
        <v>108543.0</v>
      </c>
      <c r="H26" s="5" t="n">
        <v>896.0</v>
      </c>
      <c r="I26" s="6" t="n">
        <v>107647.0</v>
      </c>
      <c r="J26" s="7" t="n">
        <f si="2" t="shared"/>
        <v>-19.31124070644814</v>
      </c>
      <c r="K26" s="7" t="n">
        <f si="2" t="shared"/>
        <v>-19.53125</v>
      </c>
      <c r="L26" s="7" t="n">
        <f si="2" t="shared"/>
        <v>-19.309409458693693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971.0</v>
      </c>
      <c r="E27" s="5" t="n">
        <v>3.0</v>
      </c>
      <c r="F27" s="6" t="n">
        <v>968.0</v>
      </c>
      <c r="G27" s="5" t="n">
        <f si="1" t="shared"/>
        <v>1115.0</v>
      </c>
      <c r="H27" s="5" t="n">
        <v>0.0</v>
      </c>
      <c r="I27" s="6" t="n">
        <v>1115.0</v>
      </c>
      <c r="J27" s="7" t="n">
        <f si="2" t="shared"/>
        <v>-12.914798206278022</v>
      </c>
      <c r="K27" s="7" t="str">
        <f si="2" t="shared"/>
        <v>-</v>
      </c>
      <c r="L27" s="7" t="n">
        <f si="2" t="shared"/>
        <v>-13.183856502242152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7213.0</v>
      </c>
      <c r="E28" s="5" t="n">
        <v>15.0</v>
      </c>
      <c r="F28" s="6" t="n">
        <v>7198.0</v>
      </c>
      <c r="G28" s="5" t="n">
        <f si="1" t="shared"/>
        <v>8450.0</v>
      </c>
      <c r="H28" s="5" t="n">
        <v>13.0</v>
      </c>
      <c r="I28" s="6" t="n">
        <v>8437.0</v>
      </c>
      <c r="J28" s="7" t="n">
        <f si="2" t="shared"/>
        <v>-14.639053254437872</v>
      </c>
      <c r="K28" s="7" t="n">
        <f si="2" t="shared"/>
        <v>15.384615384615374</v>
      </c>
      <c r="L28" s="7" t="n">
        <f si="2" t="shared"/>
        <v>-14.685314685314687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7145.0</v>
      </c>
      <c r="E29" s="5" t="n">
        <v>21.0</v>
      </c>
      <c r="F29" s="6" t="n">
        <v>7124.0</v>
      </c>
      <c r="G29" s="5" t="n">
        <f si="1" t="shared"/>
        <v>9951.0</v>
      </c>
      <c r="H29" s="5" t="n">
        <v>29.0</v>
      </c>
      <c r="I29" s="6" t="n">
        <v>9922.0</v>
      </c>
      <c r="J29" s="7" t="n">
        <f si="2" t="shared"/>
        <v>-28.198171038086628</v>
      </c>
      <c r="K29" s="7" t="n">
        <f si="2" t="shared"/>
        <v>-27.586206896551722</v>
      </c>
      <c r="L29" s="7" t="n">
        <f si="2" t="shared"/>
        <v>-28.19995968554727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1878.0</v>
      </c>
      <c r="E30" s="5" t="n">
        <v>8.0</v>
      </c>
      <c r="F30" s="6" t="n">
        <v>1870.0</v>
      </c>
      <c r="G30" s="5" t="n">
        <f si="1" t="shared"/>
        <v>2676.0</v>
      </c>
      <c r="H30" s="5" t="n">
        <v>1.0</v>
      </c>
      <c r="I30" s="6" t="n">
        <v>2675.0</v>
      </c>
      <c r="J30" s="7" t="n">
        <f si="2" t="shared"/>
        <v>-29.82062780269058</v>
      </c>
      <c r="K30" s="7" t="n">
        <f si="2" t="shared"/>
        <v>700.0</v>
      </c>
      <c r="L30" s="7" t="n">
        <f si="2" t="shared"/>
        <v>-30.093457943925227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3565.0</v>
      </c>
      <c r="E31" s="5" t="n">
        <v>3.0</v>
      </c>
      <c r="F31" s="6" t="n">
        <v>3562.0</v>
      </c>
      <c r="G31" s="5" t="n">
        <f si="1" t="shared"/>
        <v>3679.0</v>
      </c>
      <c r="H31" s="5" t="n">
        <v>4.0</v>
      </c>
      <c r="I31" s="6" t="n">
        <v>3675.0</v>
      </c>
      <c r="J31" s="7" t="n">
        <f si="2" t="shared"/>
        <v>-3.0986681163359564</v>
      </c>
      <c r="K31" s="7" t="n">
        <f si="2" t="shared"/>
        <v>-25.0</v>
      </c>
      <c r="L31" s="7" t="n">
        <f si="2" t="shared"/>
        <v>-3.074829931972789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1220.0</v>
      </c>
      <c r="E32" s="5" t="n">
        <v>6.0</v>
      </c>
      <c r="F32" s="6" t="n">
        <v>1214.0</v>
      </c>
      <c r="G32" s="5" t="n">
        <f si="1" t="shared"/>
        <v>1578.0</v>
      </c>
      <c r="H32" s="5" t="n">
        <v>8.0</v>
      </c>
      <c r="I32" s="6" t="n">
        <v>1570.0</v>
      </c>
      <c r="J32" s="7" t="n">
        <f si="2" t="shared"/>
        <v>-22.686945500633716</v>
      </c>
      <c r="K32" s="7" t="n">
        <f si="2" t="shared"/>
        <v>-25.0</v>
      </c>
      <c r="L32" s="7" t="n">
        <f si="2" t="shared"/>
        <v>-22.675159235668787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1568.0</v>
      </c>
      <c r="E33" s="5" t="n">
        <v>4.0</v>
      </c>
      <c r="F33" s="6" t="n">
        <v>1564.0</v>
      </c>
      <c r="G33" s="5" t="n">
        <f si="1" t="shared"/>
        <v>1845.0</v>
      </c>
      <c r="H33" s="5" t="n">
        <v>5.0</v>
      </c>
      <c r="I33" s="6" t="n">
        <v>1840.0</v>
      </c>
      <c r="J33" s="7" t="n">
        <f si="2" t="shared"/>
        <v>-15.013550135501353</v>
      </c>
      <c r="K33" s="7" t="n">
        <f si="2" t="shared"/>
        <v>-19.999999999999996</v>
      </c>
      <c r="L33" s="7" t="n">
        <f si="2" t="shared"/>
        <v>-15.000000000000002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9107.0</v>
      </c>
      <c r="E34" s="5" t="n">
        <v>10.0</v>
      </c>
      <c r="F34" s="6" t="n">
        <v>9097.0</v>
      </c>
      <c r="G34" s="5" t="n">
        <f si="1" t="shared"/>
        <v>10922.0</v>
      </c>
      <c r="H34" s="5" t="n">
        <v>19.0</v>
      </c>
      <c r="I34" s="6" t="n">
        <v>10903.0</v>
      </c>
      <c r="J34" s="7" t="n">
        <f si="2" t="shared"/>
        <v>-16.617835561252512</v>
      </c>
      <c r="K34" s="7" t="n">
        <f si="2" t="shared"/>
        <v>-47.36842105263158</v>
      </c>
      <c r="L34" s="7" t="n">
        <f si="2" t="shared"/>
        <v>-16.564248372007707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1247.0</v>
      </c>
      <c r="E35" s="5" t="n">
        <v>0.0</v>
      </c>
      <c r="F35" s="6" t="n">
        <v>1247.0</v>
      </c>
      <c r="G35" s="5" t="n">
        <f si="1" t="shared"/>
        <v>1372.0</v>
      </c>
      <c r="H35" s="5" t="n">
        <v>2.0</v>
      </c>
      <c r="I35" s="6" t="n">
        <v>1370.0</v>
      </c>
      <c r="J35" s="7" t="n">
        <f si="2" t="shared"/>
        <v>-9.110787172011658</v>
      </c>
      <c r="K35" s="7" t="n">
        <f si="2" t="shared"/>
        <v>-100.0</v>
      </c>
      <c r="L35" s="7" t="n">
        <f si="2" t="shared"/>
        <v>-8.978102189781023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208.0</v>
      </c>
      <c r="E36" s="5" t="n">
        <v>0.0</v>
      </c>
      <c r="F36" s="6" t="n">
        <v>208.0</v>
      </c>
      <c r="G36" s="5" t="n">
        <f si="1" t="shared"/>
        <v>235.0</v>
      </c>
      <c r="H36" s="5" t="n">
        <v>0.0</v>
      </c>
      <c r="I36" s="6" t="n">
        <v>235.0</v>
      </c>
      <c r="J36" s="7" t="n">
        <f si="2" t="shared"/>
        <v>-11.489361702127665</v>
      </c>
      <c r="K36" s="7" t="str">
        <f si="2" t="shared"/>
        <v>-</v>
      </c>
      <c r="L36" s="7" t="n">
        <f si="2" t="shared"/>
        <v>-11.489361702127665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1222.0</v>
      </c>
      <c r="E37" s="5" t="n">
        <v>7.0</v>
      </c>
      <c r="F37" s="6" t="n">
        <v>1215.0</v>
      </c>
      <c r="G37" s="5" t="n">
        <f si="1" t="shared"/>
        <v>1353.0</v>
      </c>
      <c r="H37" s="5" t="n">
        <v>4.0</v>
      </c>
      <c r="I37" s="6" t="n">
        <v>1349.0</v>
      </c>
      <c r="J37" s="7" t="n">
        <f si="2" t="shared"/>
        <v>-9.682187730968216</v>
      </c>
      <c r="K37" s="7" t="n">
        <f si="2" t="shared"/>
        <v>75.0</v>
      </c>
      <c r="L37" s="7" t="n">
        <f si="2" t="shared"/>
        <v>-9.933283914010381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2103.0</v>
      </c>
      <c r="E38" s="5" t="n">
        <v>1.0</v>
      </c>
      <c r="F38" s="6" t="n">
        <v>2102.0</v>
      </c>
      <c r="G38" s="5" t="n">
        <f si="1" t="shared"/>
        <v>2048.0</v>
      </c>
      <c r="H38" s="5" t="n">
        <v>2.0</v>
      </c>
      <c r="I38" s="6" t="n">
        <v>2046.0</v>
      </c>
      <c r="J38" s="7" t="n">
        <f si="2" t="shared"/>
        <v>2.685546875</v>
      </c>
      <c r="K38" s="7" t="n">
        <f si="2" t="shared"/>
        <v>-50.0</v>
      </c>
      <c r="L38" s="7" t="n">
        <f si="2" t="shared"/>
        <v>2.7370478983382185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7100.0</v>
      </c>
      <c r="E39" s="5" t="n">
        <f si="6" t="shared"/>
        <v>6.0</v>
      </c>
      <c r="F39" s="5" t="n">
        <f si="6" t="shared"/>
        <v>7094.0</v>
      </c>
      <c r="G39" s="5" t="n">
        <f si="6" t="shared"/>
        <v>7925.0</v>
      </c>
      <c r="H39" s="5" t="n">
        <f si="6" t="shared"/>
        <v>7.0</v>
      </c>
      <c r="I39" s="5" t="n">
        <f si="6" t="shared"/>
        <v>7918.0</v>
      </c>
      <c r="J39" s="7" t="n">
        <f si="2" t="shared"/>
        <v>-10.410094637223978</v>
      </c>
      <c r="K39" s="7" t="n">
        <f si="2" t="shared"/>
        <v>-14.28571428571429</v>
      </c>
      <c r="L39" s="7" t="n">
        <f si="2" t="shared"/>
        <v>-10.406668350593584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44547.0</v>
      </c>
      <c r="E40" s="5" t="n">
        <v>84.0</v>
      </c>
      <c r="F40" s="6" t="n">
        <v>44463.0</v>
      </c>
      <c r="G40" s="5" t="n">
        <f si="1" t="shared"/>
        <v>53149.0</v>
      </c>
      <c r="H40" s="5" t="n">
        <v>94.0</v>
      </c>
      <c r="I40" s="6" t="n">
        <v>53055.0</v>
      </c>
      <c r="J40" s="7" t="n">
        <f si="2" t="shared"/>
        <v>-16.184688329037233</v>
      </c>
      <c r="K40" s="7" t="n">
        <f si="2" t="shared"/>
        <v>-10.63829787234043</v>
      </c>
      <c r="L40" s="7" t="n">
        <f si="2" t="shared"/>
        <v>-16.194515125812835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17404.0</v>
      </c>
      <c r="E41" s="5" t="n">
        <v>74.0</v>
      </c>
      <c r="F41" s="6" t="n">
        <v>17330.0</v>
      </c>
      <c r="G41" s="5" t="n">
        <f si="1" t="shared"/>
        <v>18777.0</v>
      </c>
      <c r="H41" s="5" t="n">
        <v>64.0</v>
      </c>
      <c r="I41" s="6" t="n">
        <v>18713.0</v>
      </c>
      <c r="J41" s="7" t="n">
        <f si="2" t="shared"/>
        <v>-7.312137189114343</v>
      </c>
      <c r="K41" s="7" t="n">
        <f si="2" t="shared"/>
        <v>15.625</v>
      </c>
      <c r="L41" s="7" t="n">
        <f si="2" t="shared"/>
        <v>-7.3905840859295635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2799.0</v>
      </c>
      <c r="E42" s="5" t="n">
        <v>11.0</v>
      </c>
      <c r="F42" s="6" t="n">
        <v>2788.0</v>
      </c>
      <c r="G42" s="5" t="n">
        <f si="1" t="shared"/>
        <v>2855.0</v>
      </c>
      <c r="H42" s="5" t="n">
        <v>11.0</v>
      </c>
      <c r="I42" s="6" t="n">
        <v>2844.0</v>
      </c>
      <c r="J42" s="7" t="n">
        <f si="2" t="shared"/>
        <v>-1.9614711033274945</v>
      </c>
      <c r="K42" s="7" t="n">
        <f si="2" t="shared"/>
        <v>0.0</v>
      </c>
      <c r="L42" s="7" t="n">
        <f si="2" t="shared"/>
        <v>-1.9690576652601988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259.0</v>
      </c>
      <c r="E43" s="5" t="n">
        <f si="7" t="shared"/>
        <v>7.0</v>
      </c>
      <c r="F43" s="5" t="n">
        <f si="7" t="shared"/>
        <v>252.0</v>
      </c>
      <c r="G43" s="5" t="n">
        <f si="7" t="shared"/>
        <v>451.0</v>
      </c>
      <c r="H43" s="5" t="n">
        <f si="7" t="shared"/>
        <v>1.0</v>
      </c>
      <c r="I43" s="5" t="n">
        <f si="7" t="shared"/>
        <v>450.0</v>
      </c>
      <c r="J43" s="7" t="n">
        <f si="2" t="shared"/>
        <v>-42.57206208425721</v>
      </c>
      <c r="K43" s="7" t="n">
        <f si="2" t="shared"/>
        <v>600.0</v>
      </c>
      <c r="L43" s="7" t="n">
        <f si="2" t="shared"/>
        <v>-43.99999999999999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20462.0</v>
      </c>
      <c r="E44" s="5" t="n">
        <v>92.0</v>
      </c>
      <c r="F44" s="6" t="n">
        <v>20370.0</v>
      </c>
      <c r="G44" s="5" t="n">
        <f si="1" t="shared"/>
        <v>22083.0</v>
      </c>
      <c r="H44" s="5" t="n">
        <v>76.0</v>
      </c>
      <c r="I44" s="6" t="n">
        <v>22007.0</v>
      </c>
      <c r="J44" s="7" t="n">
        <f si="2" t="shared"/>
        <v>-7.340488158311819</v>
      </c>
      <c r="K44" s="7" t="n">
        <f si="2" t="shared"/>
        <v>21.052631578947366</v>
      </c>
      <c r="L44" s="7" t="n">
        <f si="2" t="shared"/>
        <v>-7.4385422820011815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941.0</v>
      </c>
      <c r="E45" s="5" t="n">
        <v>11.0</v>
      </c>
      <c r="F45" s="6" t="n">
        <v>930.0</v>
      </c>
      <c r="G45" s="5" t="n">
        <f si="1" t="shared"/>
        <v>1060.0</v>
      </c>
      <c r="H45" s="5" t="n">
        <v>13.0</v>
      </c>
      <c r="I45" s="6" t="n">
        <v>1047.0</v>
      </c>
      <c r="J45" s="7" t="n">
        <f si="2" t="shared"/>
        <v>-11.226415094339625</v>
      </c>
      <c r="K45" s="7" t="n">
        <f si="2" t="shared"/>
        <v>-15.384615384615385</v>
      </c>
      <c r="L45" s="7" t="n">
        <f si="2" t="shared"/>
        <v>-11.174785100286533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782.0</v>
      </c>
      <c r="E46" s="5" t="n">
        <f si="8" t="shared"/>
        <v>6.0</v>
      </c>
      <c r="F46" s="5" t="n">
        <f si="8" t="shared"/>
        <v>776.0</v>
      </c>
      <c r="G46" s="5" t="n">
        <f si="8" t="shared"/>
        <v>908.0</v>
      </c>
      <c r="H46" s="5" t="n">
        <f si="8" t="shared"/>
        <v>7.0</v>
      </c>
      <c r="I46" s="5" t="n">
        <f si="8" t="shared"/>
        <v>901.0</v>
      </c>
      <c r="J46" s="7" t="n">
        <f si="2" t="shared"/>
        <v>-13.876651982378851</v>
      </c>
      <c r="K46" s="7" t="n">
        <f si="2" t="shared"/>
        <v>-14.28571428571429</v>
      </c>
      <c r="L46" s="7" t="n">
        <f si="2" t="shared"/>
        <v>-13.873473917869038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1723.0</v>
      </c>
      <c r="E47" s="5" t="n">
        <v>17.0</v>
      </c>
      <c r="F47" s="6" t="n">
        <v>1706.0</v>
      </c>
      <c r="G47" s="5" t="n">
        <f si="1" t="shared"/>
        <v>1968.0</v>
      </c>
      <c r="H47" s="5" t="n">
        <v>20.0</v>
      </c>
      <c r="I47" s="6" t="n">
        <v>1948.0</v>
      </c>
      <c r="J47" s="7" t="n">
        <f si="2" t="shared"/>
        <v>-12.44918699186992</v>
      </c>
      <c r="K47" s="7" t="n">
        <f si="2" t="shared"/>
        <v>-15.000000000000002</v>
      </c>
      <c r="L47" s="7" t="n">
        <f si="2" t="shared"/>
        <v>-12.422997946611913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1968.0</v>
      </c>
      <c r="E48" s="5" t="n">
        <v>149.0</v>
      </c>
      <c r="F48" s="12" t="n">
        <v>1819.0</v>
      </c>
      <c r="G48" s="5" t="n">
        <f si="1" t="shared"/>
        <v>373.0</v>
      </c>
      <c r="H48" s="13" t="n">
        <v>229.0</v>
      </c>
      <c r="I48" s="12" t="n">
        <v>144.0</v>
      </c>
      <c r="J48" s="14" t="n">
        <f si="2" t="shared"/>
        <v>427.61394101876675</v>
      </c>
      <c r="K48" s="14" t="n">
        <f si="2" t="shared"/>
        <v>-34.93449781659389</v>
      </c>
      <c r="L48" s="14" t="n">
        <f si="2" t="shared"/>
        <v>1163.1944444444446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1170327.0</v>
      </c>
      <c r="E49" s="5" t="n">
        <f ref="E49:I49" si="9" t="shared">E19+E26+E40+E44+E47+E48</f>
        <v>253923.0</v>
      </c>
      <c r="F49" s="5" t="n">
        <f si="9" t="shared"/>
        <v>916404.0</v>
      </c>
      <c r="G49" s="5" t="n">
        <f si="9" t="shared"/>
        <v>1823913.0</v>
      </c>
      <c r="H49" s="5" t="n">
        <f si="9" t="shared"/>
        <v>725394.0</v>
      </c>
      <c r="I49" s="5" t="n">
        <f si="9" t="shared"/>
        <v>1098519.0</v>
      </c>
      <c r="J49" s="7" t="n">
        <f si="2" t="shared"/>
        <v>-35.83427499008999</v>
      </c>
      <c r="K49" s="7" t="n">
        <f si="2" t="shared"/>
        <v>-64.99516125029984</v>
      </c>
      <c r="L49" s="7" t="n">
        <f si="2" t="shared"/>
        <v>-16.578229416150293</v>
      </c>
      <c r="M49" s="8" t="s">
        <v>60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