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3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D24" i="2" s="1"/>
  <c r="E17" i="2"/>
  <c r="D17" i="2" s="1"/>
  <c r="E15" i="2"/>
  <c r="D15" i="2" s="1"/>
  <c r="D45" i="2" l="1"/>
</calcChain>
</file>

<file path=xl/sharedStrings.xml><?xml version="1.0" encoding="utf-8"?>
<sst xmlns="http://schemas.openxmlformats.org/spreadsheetml/2006/main" count="111" uniqueCount="67">
  <si>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</si>
  <si>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</si>
  <si>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</si>
  <si>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</si>
  <si>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</si>
  <si>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</si>
  <si>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</si>
  <si>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</si>
  <si>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</si>
  <si>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</si>
  <si>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</si>
  <si>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</si>
  <si>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</si>
  <si>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</si>
  <si>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</si>
  <si>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</si>
  <si>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</si>
  <si>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</si>
  <si>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</si>
  <si>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</si>
  <si>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</si>
  <si>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</si>
  <si>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</si>
  <si>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</si>
  <si>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</si>
  <si>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</si>
  <si>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</si>
  <si>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</si>
  <si>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</si>
  <si>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</si>
  <si>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</si>
  <si>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</si>
  <si>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</si>
  <si>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</si>
  <si>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</si>
  <si>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</si>
  <si>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</si>
  <si>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</si>
  <si>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</si>
  <si>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</si>
  <si>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</si>
  <si>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</si>
  <si>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</si>
  <si>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</si>
  <si>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</si>
  <si>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</si>
  <si>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</si>
  <si>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</si>
  <si>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</si>
  <si>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</si>
  <si>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</si>
  <si>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</si>
  <si>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</si>
  <si>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</si>
  <si>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</si>
  <si>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</si>
  <si>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</si>
  <si>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</si>
  <si>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</si>
  <si>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</si>
  <si>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</si>
  <si>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</si>
  <si>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</si>
  <si>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</si>
  <si>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</si>
  <si>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108年1至3月來臺旅客人次－按性別及來臺目的分
Table 1-4  Visitor Arrivals by Gender and by Purpose of Visit,
January-March, 2019</t>
  </si>
  <si>
    <t>*本表來臺「目的別」係入境旅客於入境登記表（A卡）中勾選來臺旅行目的：包含業務、觀光、探親、會議、求學、展覽、醫療、其他等後，由內政部移民署統計而得，惟未繳交A卡、未勾選者自動歸類其他。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</si>
</sst>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O6" sqref="O6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347705</v>
      </c>
      <c r="E3" s="3">
        <v>160840</v>
      </c>
      <c r="F3" s="3">
        <v>186865</v>
      </c>
      <c r="G3" s="3">
        <v>20625</v>
      </c>
      <c r="H3" s="3">
        <v>288549</v>
      </c>
      <c r="I3" s="3">
        <v>11228</v>
      </c>
      <c r="J3" s="3">
        <v>1629</v>
      </c>
      <c r="K3" s="3">
        <v>535</v>
      </c>
      <c r="L3" s="3">
        <v>72</v>
      </c>
      <c r="M3" s="3">
        <v>1270</v>
      </c>
      <c r="N3" s="3">
        <v>23797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792568</v>
      </c>
      <c r="E4" s="3">
        <v>322657</v>
      </c>
      <c r="F4" s="3">
        <v>469911</v>
      </c>
      <c r="G4" s="3">
        <v>3659</v>
      </c>
      <c r="H4" s="3">
        <v>622573</v>
      </c>
      <c r="I4" s="3">
        <v>16419</v>
      </c>
      <c r="J4" s="3">
        <v>116</v>
      </c>
      <c r="K4" s="3">
        <v>9615</v>
      </c>
      <c r="L4" s="3">
        <v>22</v>
      </c>
      <c r="M4" s="3">
        <v>5852</v>
      </c>
      <c r="N4" s="3">
        <v>134312</v>
      </c>
      <c r="O4" s="7"/>
    </row>
    <row r="5" spans="1:15" ht="15" customHeight="1" x14ac:dyDescent="0.25">
      <c r="A5" s="11"/>
      <c r="B5" s="15" t="s">
        <v>12</v>
      </c>
      <c r="C5" s="16"/>
      <c r="D5" s="5">
        <f t="shared" si="0"/>
        <v>506916</v>
      </c>
      <c r="E5" s="3">
        <v>260502</v>
      </c>
      <c r="F5" s="3">
        <v>246414</v>
      </c>
      <c r="G5" s="3">
        <v>59925</v>
      </c>
      <c r="H5" s="3">
        <v>387944</v>
      </c>
      <c r="I5" s="3">
        <v>5339</v>
      </c>
      <c r="J5" s="3">
        <v>2290</v>
      </c>
      <c r="K5" s="3">
        <v>1874</v>
      </c>
      <c r="L5" s="3">
        <v>311</v>
      </c>
      <c r="M5" s="3">
        <v>50</v>
      </c>
      <c r="N5" s="3">
        <v>49183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326308</v>
      </c>
      <c r="E6" s="3">
        <v>137820</v>
      </c>
      <c r="F6" s="3">
        <v>188488</v>
      </c>
      <c r="G6" s="3">
        <v>12617</v>
      </c>
      <c r="H6" s="3">
        <v>276876</v>
      </c>
      <c r="I6" s="3">
        <v>4553</v>
      </c>
      <c r="J6" s="3">
        <v>1219</v>
      </c>
      <c r="K6" s="3">
        <v>1880</v>
      </c>
      <c r="L6" s="3">
        <v>912</v>
      </c>
      <c r="M6" s="3">
        <v>30</v>
      </c>
      <c r="N6" s="3">
        <v>28221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9909</v>
      </c>
      <c r="E7" s="3">
        <v>8305</v>
      </c>
      <c r="F7" s="3">
        <v>1604</v>
      </c>
      <c r="G7" s="3">
        <v>2040</v>
      </c>
      <c r="H7" s="3">
        <v>1064</v>
      </c>
      <c r="I7" s="3">
        <v>273</v>
      </c>
      <c r="J7" s="3">
        <v>496</v>
      </c>
      <c r="K7" s="3">
        <v>184</v>
      </c>
      <c r="L7" s="3">
        <v>328</v>
      </c>
      <c r="M7" s="3">
        <v>2</v>
      </c>
      <c r="N7" s="3">
        <v>5522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5611</v>
      </c>
      <c r="E8" s="3">
        <v>4031</v>
      </c>
      <c r="F8" s="3">
        <v>1580</v>
      </c>
      <c r="G8" s="3">
        <v>1890</v>
      </c>
      <c r="H8" s="3">
        <v>1560</v>
      </c>
      <c r="I8" s="3">
        <v>202</v>
      </c>
      <c r="J8" s="3">
        <v>79</v>
      </c>
      <c r="K8" s="3">
        <v>78</v>
      </c>
      <c r="L8" s="3">
        <v>123</v>
      </c>
      <c r="M8" s="3">
        <v>7</v>
      </c>
      <c r="N8" s="3">
        <v>1672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133652</v>
      </c>
      <c r="E9" s="3">
        <v>62994</v>
      </c>
      <c r="F9" s="3">
        <v>70658</v>
      </c>
      <c r="G9" s="3">
        <v>5129</v>
      </c>
      <c r="H9" s="3">
        <v>92923</v>
      </c>
      <c r="I9" s="3">
        <v>4256</v>
      </c>
      <c r="J9" s="3">
        <v>1021</v>
      </c>
      <c r="K9" s="3">
        <v>514</v>
      </c>
      <c r="L9" s="3">
        <v>358</v>
      </c>
      <c r="M9" s="3">
        <v>282</v>
      </c>
      <c r="N9" s="3">
        <v>29169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99803</v>
      </c>
      <c r="E10" s="3">
        <v>51342</v>
      </c>
      <c r="F10" s="3">
        <v>48461</v>
      </c>
      <c r="G10" s="3">
        <v>11500</v>
      </c>
      <c r="H10" s="3">
        <v>73880</v>
      </c>
      <c r="I10" s="3">
        <v>3883</v>
      </c>
      <c r="J10" s="3">
        <v>991</v>
      </c>
      <c r="K10" s="3">
        <v>232</v>
      </c>
      <c r="L10" s="3">
        <v>239</v>
      </c>
      <c r="M10" s="3">
        <v>70</v>
      </c>
      <c r="N10" s="3">
        <v>9008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47744</v>
      </c>
      <c r="E11" s="3">
        <v>20954</v>
      </c>
      <c r="F11" s="3">
        <v>26790</v>
      </c>
      <c r="G11" s="3">
        <v>1037</v>
      </c>
      <c r="H11" s="3">
        <v>11007</v>
      </c>
      <c r="I11" s="3">
        <v>1965</v>
      </c>
      <c r="J11" s="3">
        <v>294</v>
      </c>
      <c r="K11" s="3">
        <v>586</v>
      </c>
      <c r="L11" s="3">
        <v>232</v>
      </c>
      <c r="M11" s="3">
        <v>182</v>
      </c>
      <c r="N11" s="3">
        <v>32441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113591</v>
      </c>
      <c r="E12" s="3">
        <v>45475</v>
      </c>
      <c r="F12" s="3">
        <v>68116</v>
      </c>
      <c r="G12" s="3">
        <v>2259</v>
      </c>
      <c r="H12" s="3">
        <v>64505</v>
      </c>
      <c r="I12" s="3">
        <v>4682</v>
      </c>
      <c r="J12" s="3">
        <v>1212</v>
      </c>
      <c r="K12" s="3">
        <v>263</v>
      </c>
      <c r="L12" s="3">
        <v>102</v>
      </c>
      <c r="M12" s="3">
        <v>263</v>
      </c>
      <c r="N12" s="3">
        <v>40305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98642</v>
      </c>
      <c r="E13" s="3">
        <v>37870</v>
      </c>
      <c r="F13" s="3">
        <v>60772</v>
      </c>
      <c r="G13" s="3">
        <v>2910</v>
      </c>
      <c r="H13" s="3">
        <v>71970</v>
      </c>
      <c r="I13" s="3">
        <v>2329</v>
      </c>
      <c r="J13" s="3">
        <v>451</v>
      </c>
      <c r="K13" s="3">
        <v>851</v>
      </c>
      <c r="L13" s="3">
        <v>283</v>
      </c>
      <c r="M13" s="3">
        <v>21</v>
      </c>
      <c r="N13" s="3">
        <v>19827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99873</v>
      </c>
      <c r="E14" s="3">
        <v>48068</v>
      </c>
      <c r="F14" s="3">
        <v>51805</v>
      </c>
      <c r="G14" s="3">
        <v>1368</v>
      </c>
      <c r="H14" s="3">
        <v>29026</v>
      </c>
      <c r="I14" s="3">
        <v>7981</v>
      </c>
      <c r="J14" s="3">
        <v>291</v>
      </c>
      <c r="K14" s="3">
        <v>854</v>
      </c>
      <c r="L14" s="3">
        <v>134</v>
      </c>
      <c r="M14" s="3">
        <v>54</v>
      </c>
      <c r="N14" s="3">
        <v>60165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8191</v>
      </c>
      <c r="E15" s="3">
        <f t="shared" ref="E15" si="1">E16-E9-E10-E11-E12-E13-E14</f>
        <v>4205</v>
      </c>
      <c r="F15" s="3">
        <f t="shared" ref="F15:N15" si="2">F16-F9-F10-F11-F12-F13-F14</f>
        <v>3986</v>
      </c>
      <c r="G15" s="3">
        <f t="shared" si="2"/>
        <v>159</v>
      </c>
      <c r="H15" s="3">
        <f t="shared" si="2"/>
        <v>3858</v>
      </c>
      <c r="I15" s="3">
        <f t="shared" si="2"/>
        <v>517</v>
      </c>
      <c r="J15" s="3">
        <f t="shared" si="2"/>
        <v>86</v>
      </c>
      <c r="K15" s="3">
        <f t="shared" si="2"/>
        <v>46</v>
      </c>
      <c r="L15" s="3">
        <f t="shared" si="2"/>
        <v>15</v>
      </c>
      <c r="M15" s="3">
        <f t="shared" si="2"/>
        <v>255</v>
      </c>
      <c r="N15" s="3">
        <f t="shared" si="2"/>
        <v>3255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601496</v>
      </c>
      <c r="E16" s="3">
        <v>270908</v>
      </c>
      <c r="F16" s="3">
        <v>330588</v>
      </c>
      <c r="G16" s="3">
        <v>24362</v>
      </c>
      <c r="H16" s="3">
        <v>347169</v>
      </c>
      <c r="I16" s="3">
        <v>25613</v>
      </c>
      <c r="J16" s="3">
        <v>4346</v>
      </c>
      <c r="K16" s="3">
        <v>3346</v>
      </c>
      <c r="L16" s="3">
        <v>1363</v>
      </c>
      <c r="M16" s="3">
        <v>1127</v>
      </c>
      <c r="N16" s="3">
        <v>194170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4945</v>
      </c>
      <c r="E17" s="3">
        <f>E18-E16-E3-E4-E5-E6-E7-E8</f>
        <v>3119</v>
      </c>
      <c r="F17" s="3">
        <f t="shared" ref="F17:N17" si="3">F18-F16-F3-F4-F5-F6-F7-F8</f>
        <v>1826</v>
      </c>
      <c r="G17" s="3">
        <f t="shared" si="3"/>
        <v>562</v>
      </c>
      <c r="H17" s="3">
        <f t="shared" si="3"/>
        <v>1627</v>
      </c>
      <c r="I17" s="3">
        <f t="shared" si="3"/>
        <v>313</v>
      </c>
      <c r="J17" s="3">
        <f t="shared" si="3"/>
        <v>172</v>
      </c>
      <c r="K17" s="3">
        <f t="shared" si="3"/>
        <v>109</v>
      </c>
      <c r="L17" s="3">
        <f t="shared" si="3"/>
        <v>108</v>
      </c>
      <c r="M17" s="3">
        <f t="shared" si="3"/>
        <v>97</v>
      </c>
      <c r="N17" s="3">
        <f t="shared" si="3"/>
        <v>1957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2595458</v>
      </c>
      <c r="E18" s="3">
        <v>1168182</v>
      </c>
      <c r="F18" s="3">
        <v>1427276</v>
      </c>
      <c r="G18" s="3">
        <v>125680</v>
      </c>
      <c r="H18" s="3">
        <v>1927362</v>
      </c>
      <c r="I18" s="3">
        <v>63940</v>
      </c>
      <c r="J18" s="3">
        <v>10347</v>
      </c>
      <c r="K18" s="3">
        <v>17621</v>
      </c>
      <c r="L18" s="3">
        <v>3239</v>
      </c>
      <c r="M18" s="3">
        <v>8435</v>
      </c>
      <c r="N18" s="3">
        <v>438834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35182</v>
      </c>
      <c r="E19" s="3">
        <v>18893</v>
      </c>
      <c r="F19" s="3">
        <v>16289</v>
      </c>
      <c r="G19" s="3">
        <v>2085</v>
      </c>
      <c r="H19" s="3">
        <v>18636</v>
      </c>
      <c r="I19" s="3">
        <v>6230</v>
      </c>
      <c r="J19" s="3">
        <v>192</v>
      </c>
      <c r="K19" s="3">
        <v>130</v>
      </c>
      <c r="L19" s="3">
        <v>50</v>
      </c>
      <c r="M19" s="3">
        <v>33</v>
      </c>
      <c r="N19" s="3">
        <v>7826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140454</v>
      </c>
      <c r="E20" s="3">
        <v>85032</v>
      </c>
      <c r="F20" s="3">
        <v>55422</v>
      </c>
      <c r="G20" s="3">
        <v>25485</v>
      </c>
      <c r="H20" s="3">
        <v>49108</v>
      </c>
      <c r="I20" s="3">
        <v>34763</v>
      </c>
      <c r="J20" s="3">
        <v>1321</v>
      </c>
      <c r="K20" s="3">
        <v>939</v>
      </c>
      <c r="L20" s="3">
        <v>143</v>
      </c>
      <c r="M20" s="3">
        <v>123</v>
      </c>
      <c r="N20" s="3">
        <v>28572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851</v>
      </c>
      <c r="E21" s="3">
        <v>561</v>
      </c>
      <c r="F21" s="3">
        <v>290</v>
      </c>
      <c r="G21" s="3">
        <v>223</v>
      </c>
      <c r="H21" s="3">
        <v>178</v>
      </c>
      <c r="I21" s="3">
        <v>39</v>
      </c>
      <c r="J21" s="3">
        <v>7</v>
      </c>
      <c r="K21" s="3">
        <v>49</v>
      </c>
      <c r="L21" s="3">
        <v>12</v>
      </c>
      <c r="M21" s="3">
        <v>0</v>
      </c>
      <c r="N21" s="3">
        <v>343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1318</v>
      </c>
      <c r="E22" s="3">
        <v>869</v>
      </c>
      <c r="F22" s="3">
        <v>449</v>
      </c>
      <c r="G22" s="3">
        <v>292</v>
      </c>
      <c r="H22" s="3">
        <v>333</v>
      </c>
      <c r="I22" s="3">
        <v>139</v>
      </c>
      <c r="J22" s="3">
        <v>21</v>
      </c>
      <c r="K22" s="3">
        <v>36</v>
      </c>
      <c r="L22" s="3">
        <v>15</v>
      </c>
      <c r="M22" s="3">
        <v>0</v>
      </c>
      <c r="N22" s="3">
        <v>482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318</v>
      </c>
      <c r="E23" s="3">
        <v>207</v>
      </c>
      <c r="F23" s="3">
        <v>111</v>
      </c>
      <c r="G23" s="3">
        <v>45</v>
      </c>
      <c r="H23" s="3">
        <v>74</v>
      </c>
      <c r="I23" s="3">
        <v>39</v>
      </c>
      <c r="J23" s="3">
        <v>8</v>
      </c>
      <c r="K23" s="3">
        <v>2</v>
      </c>
      <c r="L23" s="3">
        <v>8</v>
      </c>
      <c r="M23" s="3">
        <v>1</v>
      </c>
      <c r="N23" s="3">
        <v>141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3220</v>
      </c>
      <c r="E24" s="3">
        <f>E25-E19-E20-E21-E22-E23</f>
        <v>1870</v>
      </c>
      <c r="F24" s="3">
        <f t="shared" ref="F24:N24" si="4">F25-F19-F20-F21-F22-F23</f>
        <v>1350</v>
      </c>
      <c r="G24" s="3">
        <f t="shared" si="4"/>
        <v>339</v>
      </c>
      <c r="H24" s="3">
        <f t="shared" si="4"/>
        <v>654</v>
      </c>
      <c r="I24" s="3">
        <f t="shared" si="4"/>
        <v>335</v>
      </c>
      <c r="J24" s="3">
        <f t="shared" si="4"/>
        <v>70</v>
      </c>
      <c r="K24" s="3">
        <f t="shared" si="4"/>
        <v>103</v>
      </c>
      <c r="L24" s="3">
        <f t="shared" si="4"/>
        <v>26</v>
      </c>
      <c r="M24" s="3">
        <f t="shared" si="4"/>
        <v>1</v>
      </c>
      <c r="N24" s="3">
        <f t="shared" si="4"/>
        <v>1692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181343</v>
      </c>
      <c r="E25" s="3">
        <v>107432</v>
      </c>
      <c r="F25" s="3">
        <v>73911</v>
      </c>
      <c r="G25" s="3">
        <v>28469</v>
      </c>
      <c r="H25" s="3">
        <v>68983</v>
      </c>
      <c r="I25" s="3">
        <v>41545</v>
      </c>
      <c r="J25" s="3">
        <v>1619</v>
      </c>
      <c r="K25" s="3">
        <v>1259</v>
      </c>
      <c r="L25" s="3">
        <v>254</v>
      </c>
      <c r="M25" s="3">
        <v>158</v>
      </c>
      <c r="N25" s="3">
        <v>39056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2074</v>
      </c>
      <c r="E26" s="3">
        <v>1444</v>
      </c>
      <c r="F26" s="3">
        <v>630</v>
      </c>
      <c r="G26" s="3">
        <v>593</v>
      </c>
      <c r="H26" s="3">
        <v>730</v>
      </c>
      <c r="I26" s="3">
        <v>142</v>
      </c>
      <c r="J26" s="3">
        <v>25</v>
      </c>
      <c r="K26" s="3">
        <v>52</v>
      </c>
      <c r="L26" s="3">
        <v>12</v>
      </c>
      <c r="M26" s="3">
        <v>0</v>
      </c>
      <c r="N26" s="3">
        <v>520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13163</v>
      </c>
      <c r="E27" s="3">
        <v>8602</v>
      </c>
      <c r="F27" s="3">
        <v>4561</v>
      </c>
      <c r="G27" s="3">
        <v>2402</v>
      </c>
      <c r="H27" s="3">
        <v>4656</v>
      </c>
      <c r="I27" s="3">
        <v>1401</v>
      </c>
      <c r="J27" s="3">
        <v>141</v>
      </c>
      <c r="K27" s="3">
        <v>777</v>
      </c>
      <c r="L27" s="3">
        <v>86</v>
      </c>
      <c r="M27" s="3">
        <v>2</v>
      </c>
      <c r="N27" s="3">
        <v>3698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20023</v>
      </c>
      <c r="E28" s="3">
        <v>13727</v>
      </c>
      <c r="F28" s="3">
        <v>6296</v>
      </c>
      <c r="G28" s="3">
        <v>5257</v>
      </c>
      <c r="H28" s="3">
        <v>6986</v>
      </c>
      <c r="I28" s="3">
        <v>1103</v>
      </c>
      <c r="J28" s="3">
        <v>193</v>
      </c>
      <c r="K28" s="3">
        <v>399</v>
      </c>
      <c r="L28" s="3">
        <v>94</v>
      </c>
      <c r="M28" s="3">
        <v>5</v>
      </c>
      <c r="N28" s="3">
        <v>5986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4764</v>
      </c>
      <c r="E29" s="3">
        <v>3809</v>
      </c>
      <c r="F29" s="3">
        <v>955</v>
      </c>
      <c r="G29" s="3">
        <v>2028</v>
      </c>
      <c r="H29" s="3">
        <v>1074</v>
      </c>
      <c r="I29" s="3">
        <v>264</v>
      </c>
      <c r="J29" s="3">
        <v>101</v>
      </c>
      <c r="K29" s="3">
        <v>135</v>
      </c>
      <c r="L29" s="3">
        <v>78</v>
      </c>
      <c r="M29" s="3">
        <v>0</v>
      </c>
      <c r="N29" s="3">
        <v>1084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6152</v>
      </c>
      <c r="E30" s="3">
        <v>4545</v>
      </c>
      <c r="F30" s="3">
        <v>1607</v>
      </c>
      <c r="G30" s="3">
        <v>2213</v>
      </c>
      <c r="H30" s="3">
        <v>2082</v>
      </c>
      <c r="I30" s="3">
        <v>382</v>
      </c>
      <c r="J30" s="3">
        <v>68</v>
      </c>
      <c r="K30" s="3">
        <v>121</v>
      </c>
      <c r="L30" s="3">
        <v>16</v>
      </c>
      <c r="M30" s="3">
        <v>2</v>
      </c>
      <c r="N30" s="3">
        <v>1268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2726</v>
      </c>
      <c r="E31" s="3">
        <v>1965</v>
      </c>
      <c r="F31" s="3">
        <v>761</v>
      </c>
      <c r="G31" s="3">
        <v>780</v>
      </c>
      <c r="H31" s="3">
        <v>998</v>
      </c>
      <c r="I31" s="3">
        <v>256</v>
      </c>
      <c r="J31" s="3">
        <v>26</v>
      </c>
      <c r="K31" s="3">
        <v>46</v>
      </c>
      <c r="L31" s="3">
        <v>20</v>
      </c>
      <c r="M31" s="3">
        <v>2</v>
      </c>
      <c r="N31" s="3">
        <v>598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2945</v>
      </c>
      <c r="E32" s="3">
        <v>2151</v>
      </c>
      <c r="F32" s="3">
        <v>794</v>
      </c>
      <c r="G32" s="3">
        <v>745</v>
      </c>
      <c r="H32" s="3">
        <v>911</v>
      </c>
      <c r="I32" s="3">
        <v>221</v>
      </c>
      <c r="J32" s="3">
        <v>44</v>
      </c>
      <c r="K32" s="3">
        <v>101</v>
      </c>
      <c r="L32" s="3">
        <v>41</v>
      </c>
      <c r="M32" s="3">
        <v>1</v>
      </c>
      <c r="N32" s="3">
        <v>881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17542</v>
      </c>
      <c r="E33" s="3">
        <v>11756</v>
      </c>
      <c r="F33" s="3">
        <v>5786</v>
      </c>
      <c r="G33" s="3">
        <v>3512</v>
      </c>
      <c r="H33" s="3">
        <v>6801</v>
      </c>
      <c r="I33" s="3">
        <v>1427</v>
      </c>
      <c r="J33" s="3">
        <v>249</v>
      </c>
      <c r="K33" s="3">
        <v>92</v>
      </c>
      <c r="L33" s="3">
        <v>109</v>
      </c>
      <c r="M33" s="3">
        <v>7</v>
      </c>
      <c r="N33" s="3">
        <v>5345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2258</v>
      </c>
      <c r="E34" s="3">
        <v>1553</v>
      </c>
      <c r="F34" s="3">
        <v>705</v>
      </c>
      <c r="G34" s="3">
        <v>611</v>
      </c>
      <c r="H34" s="3">
        <v>819</v>
      </c>
      <c r="I34" s="3">
        <v>189</v>
      </c>
      <c r="J34" s="3">
        <v>18</v>
      </c>
      <c r="K34" s="3">
        <v>41</v>
      </c>
      <c r="L34" s="3">
        <v>6</v>
      </c>
      <c r="M34" s="3">
        <v>0</v>
      </c>
      <c r="N34" s="3">
        <v>574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426</v>
      </c>
      <c r="E35" s="3">
        <v>379</v>
      </c>
      <c r="F35" s="3">
        <v>47</v>
      </c>
      <c r="G35" s="3">
        <v>138</v>
      </c>
      <c r="H35" s="3">
        <v>68</v>
      </c>
      <c r="I35" s="3">
        <v>20</v>
      </c>
      <c r="J35" s="3">
        <v>9</v>
      </c>
      <c r="K35" s="3">
        <v>1</v>
      </c>
      <c r="L35" s="3">
        <v>8</v>
      </c>
      <c r="M35" s="3">
        <v>0</v>
      </c>
      <c r="N35" s="3">
        <v>182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2319</v>
      </c>
      <c r="E36" s="3">
        <v>1680</v>
      </c>
      <c r="F36" s="3">
        <v>639</v>
      </c>
      <c r="G36" s="3">
        <v>708</v>
      </c>
      <c r="H36" s="3">
        <v>808</v>
      </c>
      <c r="I36" s="3">
        <v>180</v>
      </c>
      <c r="J36" s="3">
        <v>41</v>
      </c>
      <c r="K36" s="3">
        <v>60</v>
      </c>
      <c r="L36" s="3">
        <v>5</v>
      </c>
      <c r="M36" s="3">
        <v>0</v>
      </c>
      <c r="N36" s="3">
        <v>517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3794</v>
      </c>
      <c r="E37" s="3">
        <v>2027</v>
      </c>
      <c r="F37" s="3">
        <v>1767</v>
      </c>
      <c r="G37" s="3">
        <v>749</v>
      </c>
      <c r="H37" s="3">
        <v>1180</v>
      </c>
      <c r="I37" s="3">
        <v>123</v>
      </c>
      <c r="J37" s="3">
        <v>124</v>
      </c>
      <c r="K37" s="3">
        <v>68</v>
      </c>
      <c r="L37" s="3">
        <v>136</v>
      </c>
      <c r="M37" s="3">
        <v>4</v>
      </c>
      <c r="N37" s="3">
        <v>1410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13310</v>
      </c>
      <c r="E38" s="3">
        <f>E39-E26-E27-E28-E29-E30-E31-E32-E33-E34-E35-E36-E37</f>
        <v>9044</v>
      </c>
      <c r="F38" s="3">
        <f t="shared" ref="F38:N38" si="5">F39-F26-F27-F28-F29-F30-F31-F32-F33-F34-F35-F36-F37</f>
        <v>4266</v>
      </c>
      <c r="G38" s="3">
        <f t="shared" si="5"/>
        <v>3121</v>
      </c>
      <c r="H38" s="3">
        <f t="shared" si="5"/>
        <v>4569</v>
      </c>
      <c r="I38" s="3">
        <f t="shared" si="5"/>
        <v>608</v>
      </c>
      <c r="J38" s="3">
        <f t="shared" si="5"/>
        <v>241</v>
      </c>
      <c r="K38" s="3">
        <f t="shared" si="5"/>
        <v>324</v>
      </c>
      <c r="L38" s="3">
        <f t="shared" si="5"/>
        <v>238</v>
      </c>
      <c r="M38" s="3">
        <f t="shared" si="5"/>
        <v>6</v>
      </c>
      <c r="N38" s="3">
        <f t="shared" si="5"/>
        <v>4203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91496</v>
      </c>
      <c r="E39" s="3">
        <v>62682</v>
      </c>
      <c r="F39" s="3">
        <v>28814</v>
      </c>
      <c r="G39" s="3">
        <v>22857</v>
      </c>
      <c r="H39" s="3">
        <v>31682</v>
      </c>
      <c r="I39" s="3">
        <v>6316</v>
      </c>
      <c r="J39" s="3">
        <v>1280</v>
      </c>
      <c r="K39" s="3">
        <v>2217</v>
      </c>
      <c r="L39" s="3">
        <v>849</v>
      </c>
      <c r="M39" s="3">
        <v>29</v>
      </c>
      <c r="N39" s="3">
        <v>26266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26624</v>
      </c>
      <c r="E40" s="3">
        <v>15041</v>
      </c>
      <c r="F40" s="3">
        <v>11583</v>
      </c>
      <c r="G40" s="3">
        <v>1959</v>
      </c>
      <c r="H40" s="3">
        <v>13998</v>
      </c>
      <c r="I40" s="3">
        <v>4371</v>
      </c>
      <c r="J40" s="3">
        <v>369</v>
      </c>
      <c r="K40" s="3">
        <v>102</v>
      </c>
      <c r="L40" s="3">
        <v>111</v>
      </c>
      <c r="M40" s="3">
        <v>33</v>
      </c>
      <c r="N40" s="3">
        <v>5681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4216</v>
      </c>
      <c r="E41" s="3">
        <v>2411</v>
      </c>
      <c r="F41" s="3">
        <v>1805</v>
      </c>
      <c r="G41" s="3">
        <v>469</v>
      </c>
      <c r="H41" s="3">
        <v>1877</v>
      </c>
      <c r="I41" s="3">
        <v>921</v>
      </c>
      <c r="J41" s="3">
        <v>60</v>
      </c>
      <c r="K41" s="3">
        <v>29</v>
      </c>
      <c r="L41" s="3">
        <v>10</v>
      </c>
      <c r="M41" s="3">
        <v>9</v>
      </c>
      <c r="N41" s="3">
        <v>841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763</v>
      </c>
      <c r="E42" s="3">
        <f>E43-E40-E41</f>
        <v>413</v>
      </c>
      <c r="F42" s="3">
        <f t="shared" ref="F42:N42" si="6">F43-F40-F41</f>
        <v>350</v>
      </c>
      <c r="G42" s="3">
        <f t="shared" si="6"/>
        <v>69</v>
      </c>
      <c r="H42" s="3">
        <f t="shared" si="6"/>
        <v>246</v>
      </c>
      <c r="I42" s="3">
        <f t="shared" si="6"/>
        <v>53</v>
      </c>
      <c r="J42" s="3">
        <f t="shared" si="6"/>
        <v>23</v>
      </c>
      <c r="K42" s="3">
        <f t="shared" si="6"/>
        <v>13</v>
      </c>
      <c r="L42" s="3">
        <f t="shared" si="6"/>
        <v>0</v>
      </c>
      <c r="M42" s="3">
        <f t="shared" si="6"/>
        <v>134</v>
      </c>
      <c r="N42" s="3">
        <f t="shared" si="6"/>
        <v>225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31603</v>
      </c>
      <c r="E43" s="3">
        <v>17865</v>
      </c>
      <c r="F43" s="3">
        <v>13738</v>
      </c>
      <c r="G43" s="3">
        <v>2497</v>
      </c>
      <c r="H43" s="3">
        <v>16121</v>
      </c>
      <c r="I43" s="3">
        <v>5345</v>
      </c>
      <c r="J43" s="3">
        <v>452</v>
      </c>
      <c r="K43" s="3">
        <v>144</v>
      </c>
      <c r="L43" s="3">
        <v>121</v>
      </c>
      <c r="M43" s="3">
        <v>176</v>
      </c>
      <c r="N43" s="3">
        <v>6747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1521</v>
      </c>
      <c r="E44" s="3">
        <v>914</v>
      </c>
      <c r="F44" s="3">
        <v>607</v>
      </c>
      <c r="G44" s="3">
        <v>220</v>
      </c>
      <c r="H44" s="3">
        <v>189</v>
      </c>
      <c r="I44" s="3">
        <v>158</v>
      </c>
      <c r="J44" s="3">
        <v>12</v>
      </c>
      <c r="K44" s="3">
        <v>2</v>
      </c>
      <c r="L44" s="3">
        <v>16</v>
      </c>
      <c r="M44" s="3">
        <v>0</v>
      </c>
      <c r="N44" s="3">
        <v>924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1473</v>
      </c>
      <c r="E45" s="3">
        <f>E46-E44</f>
        <v>1145</v>
      </c>
      <c r="F45" s="3">
        <f t="shared" ref="F45:N45" si="7">F46-F44</f>
        <v>328</v>
      </c>
      <c r="G45" s="3">
        <f t="shared" si="7"/>
        <v>469</v>
      </c>
      <c r="H45" s="3">
        <f t="shared" si="7"/>
        <v>180</v>
      </c>
      <c r="I45" s="3">
        <f t="shared" si="7"/>
        <v>62</v>
      </c>
      <c r="J45" s="3">
        <f t="shared" si="7"/>
        <v>32</v>
      </c>
      <c r="K45" s="3">
        <f t="shared" si="7"/>
        <v>50</v>
      </c>
      <c r="L45" s="3">
        <f t="shared" si="7"/>
        <v>41</v>
      </c>
      <c r="M45" s="3">
        <f t="shared" si="7"/>
        <v>1</v>
      </c>
      <c r="N45" s="3">
        <f t="shared" si="7"/>
        <v>638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2994</v>
      </c>
      <c r="E46" s="3">
        <v>2059</v>
      </c>
      <c r="F46" s="3">
        <v>935</v>
      </c>
      <c r="G46" s="3">
        <v>689</v>
      </c>
      <c r="H46" s="3">
        <v>369</v>
      </c>
      <c r="I46" s="3">
        <v>220</v>
      </c>
      <c r="J46" s="3">
        <v>44</v>
      </c>
      <c r="K46" s="3">
        <v>52</v>
      </c>
      <c r="L46" s="3">
        <v>57</v>
      </c>
      <c r="M46" s="3">
        <v>1</v>
      </c>
      <c r="N46" s="3">
        <v>1562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517</v>
      </c>
      <c r="E47" s="3">
        <v>312</v>
      </c>
      <c r="F47" s="3">
        <v>205</v>
      </c>
      <c r="G47" s="3">
        <v>17</v>
      </c>
      <c r="H47" s="3">
        <v>100</v>
      </c>
      <c r="I47" s="3">
        <v>30</v>
      </c>
      <c r="J47" s="3">
        <v>1</v>
      </c>
      <c r="K47" s="3">
        <v>2</v>
      </c>
      <c r="L47" s="3">
        <v>0</v>
      </c>
      <c r="M47" s="3">
        <v>0</v>
      </c>
      <c r="N47" s="3">
        <v>367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2903411</v>
      </c>
      <c r="E48" s="3">
        <f>E47+E46+E43+E39+E25+E18</f>
        <v>1358532</v>
      </c>
      <c r="F48" s="3">
        <f t="shared" ref="F48:N48" si="8">F47+F46+F43+F39+F25+F18</f>
        <v>1544879</v>
      </c>
      <c r="G48" s="3">
        <f t="shared" si="8"/>
        <v>180209</v>
      </c>
      <c r="H48" s="3">
        <f t="shared" si="8"/>
        <v>2044617</v>
      </c>
      <c r="I48" s="3">
        <f t="shared" si="8"/>
        <v>117396</v>
      </c>
      <c r="J48" s="3">
        <f t="shared" si="8"/>
        <v>13743</v>
      </c>
      <c r="K48" s="3">
        <f t="shared" si="8"/>
        <v>21295</v>
      </c>
      <c r="L48" s="3">
        <f t="shared" si="8"/>
        <v>4520</v>
      </c>
      <c r="M48" s="3">
        <f t="shared" si="8"/>
        <v>8799</v>
      </c>
      <c r="N48" s="3">
        <f t="shared" si="8"/>
        <v>512832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6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2019-04-28T07:20:16Z</dcterms:modified>
</cp:coreProperties>
</file>