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52511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C40" i="3"/>
  <c r="C37" i="3"/>
  <c r="C32" i="3"/>
  <c r="C19" i="3"/>
  <c r="C23" i="3" l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<sst xmlns="http://schemas.openxmlformats.org/spreadsheetml/2006/main" count="102" uniqueCount="62">
  <si>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</si>
  <si>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</si>
  <si>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</si>
  <si>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</si>
  <si>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</si>
  <si>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</si>
  <si>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</si>
  <si>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</si>
  <si>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</si>
  <si>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</si>
  <si>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</si>
  <si>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</si>
  <si>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</si>
  <si>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</si>
  <si>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</si>
  <si>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</si>
  <si>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</si>
  <si>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</si>
  <si>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</si>
  <si>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</si>
  <si>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</si>
  <si>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</si>
  <si>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</si>
  <si>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</si>
  <si>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</si>
  <si>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</si>
  <si>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</si>
  <si>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</si>
  <si>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</si>
  <si>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</si>
  <si>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</si>
  <si>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</si>
  <si>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</si>
  <si>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</si>
  <si>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</si>
  <si>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</si>
  <si>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</si>
  <si>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</si>
  <si>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</si>
  <si>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</si>
  <si>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</si>
  <si>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</si>
  <si>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</si>
  <si>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</si>
  <si>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</si>
  <si>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</si>
  <si>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</si>
  <si>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</si>
  <si>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</si>
  <si>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</si>
  <si>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</si>
  <si>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</si>
  <si>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</si>
  <si>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</si>
  <si>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</si>
  <si>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</si>
  <si>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</si>
  <si>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</si>
  <si>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108年1月中華民國國民出國人次－按性別及年齡分
Table 2-3 Outbound Departures of Nationals of the
Republic of China by Gender and by Age, January,2019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</si>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</sst>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R47" sqref="R47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77941</v>
      </c>
      <c r="D3" s="7">
        <v>68108</v>
      </c>
      <c r="E3" s="7">
        <v>0</v>
      </c>
      <c r="F3" s="7">
        <f>C3+D3</f>
        <v>146049</v>
      </c>
      <c r="G3" s="7">
        <v>9694</v>
      </c>
      <c r="H3" s="7">
        <v>5892</v>
      </c>
      <c r="I3" s="7">
        <v>20152</v>
      </c>
      <c r="J3" s="7">
        <v>30570</v>
      </c>
      <c r="K3" s="7">
        <v>36070</v>
      </c>
      <c r="L3" s="7">
        <v>25002</v>
      </c>
      <c r="M3" s="7">
        <v>18669</v>
      </c>
      <c r="N3" t="s">
        <v>59</v>
      </c>
    </row>
    <row r="4" spans="1:14" x14ac:dyDescent="0.3">
      <c r="A4" s="12"/>
      <c r="B4" s="6" t="s">
        <v>2</v>
      </c>
      <c r="C4" s="7">
        <v>24327</v>
      </c>
      <c r="D4" s="7">
        <v>20277</v>
      </c>
      <c r="E4" s="7">
        <v>0</v>
      </c>
      <c r="F4" s="7">
        <f t="shared" ref="F4:F43" si="0">C4+D4</f>
        <v>44604</v>
      </c>
      <c r="G4" s="7">
        <v>3766</v>
      </c>
      <c r="H4" s="7">
        <v>1751</v>
      </c>
      <c r="I4" s="7">
        <v>5752</v>
      </c>
      <c r="J4" s="7">
        <v>8432</v>
      </c>
      <c r="K4" s="7">
        <v>10126</v>
      </c>
      <c r="L4" s="7">
        <v>8133</v>
      </c>
      <c r="M4" s="7">
        <v>6644</v>
      </c>
      <c r="N4" t="s">
        <v>59</v>
      </c>
    </row>
    <row r="5" spans="1:14" x14ac:dyDescent="0.3">
      <c r="A5" s="12"/>
      <c r="B5" s="6" t="s">
        <v>3</v>
      </c>
      <c r="C5" s="7">
        <v>159850</v>
      </c>
      <c r="D5" s="7">
        <v>107123</v>
      </c>
      <c r="E5" s="7">
        <v>0</v>
      </c>
      <c r="F5" s="7">
        <f t="shared" si="0"/>
        <v>266973</v>
      </c>
      <c r="G5" s="7">
        <v>15995</v>
      </c>
      <c r="H5" s="7">
        <v>10503</v>
      </c>
      <c r="I5" s="7">
        <v>23692</v>
      </c>
      <c r="J5" s="7">
        <v>40778</v>
      </c>
      <c r="K5" s="7">
        <v>65564</v>
      </c>
      <c r="L5" s="7">
        <v>60533</v>
      </c>
      <c r="M5" s="7">
        <v>49908</v>
      </c>
      <c r="N5" t="s">
        <v>59</v>
      </c>
    </row>
    <row r="6" spans="1:14" x14ac:dyDescent="0.3">
      <c r="A6" s="12"/>
      <c r="B6" s="6" t="s">
        <v>4</v>
      </c>
      <c r="C6" s="7">
        <v>177593</v>
      </c>
      <c r="D6" s="7">
        <v>218619</v>
      </c>
      <c r="E6" s="7">
        <v>0</v>
      </c>
      <c r="F6" s="7">
        <f t="shared" si="0"/>
        <v>396212</v>
      </c>
      <c r="G6" s="7">
        <v>53013</v>
      </c>
      <c r="H6" s="7">
        <v>26491</v>
      </c>
      <c r="I6" s="7">
        <v>62101</v>
      </c>
      <c r="J6" s="7">
        <v>82936</v>
      </c>
      <c r="K6" s="7">
        <v>88465</v>
      </c>
      <c r="L6" s="7">
        <v>47300</v>
      </c>
      <c r="M6" s="7">
        <v>35906</v>
      </c>
      <c r="N6" t="s">
        <v>59</v>
      </c>
    </row>
    <row r="7" spans="1:14" x14ac:dyDescent="0.3">
      <c r="A7" s="12"/>
      <c r="B7" s="6" t="s">
        <v>5</v>
      </c>
      <c r="C7" s="7">
        <v>30523</v>
      </c>
      <c r="D7" s="7">
        <v>54791</v>
      </c>
      <c r="E7" s="7">
        <v>0</v>
      </c>
      <c r="F7" s="7">
        <f t="shared" si="0"/>
        <v>85314</v>
      </c>
      <c r="G7" s="7">
        <v>9502</v>
      </c>
      <c r="H7" s="7">
        <v>8008</v>
      </c>
      <c r="I7" s="7">
        <v>17301</v>
      </c>
      <c r="J7" s="7">
        <v>17111</v>
      </c>
      <c r="K7" s="7">
        <v>19279</v>
      </c>
      <c r="L7" s="7">
        <v>8897</v>
      </c>
      <c r="M7" s="7">
        <v>5216</v>
      </c>
      <c r="N7" t="s">
        <v>59</v>
      </c>
    </row>
    <row r="8" spans="1:14" x14ac:dyDescent="0.3">
      <c r="A8" s="12"/>
      <c r="B8" s="6" t="s">
        <v>6</v>
      </c>
      <c r="C8" s="7">
        <v>16619</v>
      </c>
      <c r="D8" s="7">
        <v>20210</v>
      </c>
      <c r="E8" s="7">
        <v>0</v>
      </c>
      <c r="F8" s="7">
        <f t="shared" si="0"/>
        <v>36829</v>
      </c>
      <c r="G8" s="7">
        <v>4816</v>
      </c>
      <c r="H8" s="7">
        <v>2420</v>
      </c>
      <c r="I8" s="7">
        <v>5731</v>
      </c>
      <c r="J8" s="7">
        <v>6653</v>
      </c>
      <c r="K8" s="7">
        <v>7982</v>
      </c>
      <c r="L8" s="7">
        <v>4832</v>
      </c>
      <c r="M8" s="7">
        <v>4395</v>
      </c>
      <c r="N8" t="s">
        <v>59</v>
      </c>
    </row>
    <row r="9" spans="1:14" x14ac:dyDescent="0.3">
      <c r="A9" s="12"/>
      <c r="B9" s="6" t="s">
        <v>7</v>
      </c>
      <c r="C9" s="7">
        <v>12530</v>
      </c>
      <c r="D9" s="7">
        <v>13638</v>
      </c>
      <c r="E9" s="7">
        <v>0</v>
      </c>
      <c r="F9" s="7">
        <f t="shared" si="0"/>
        <v>26168</v>
      </c>
      <c r="G9" s="7">
        <v>2654</v>
      </c>
      <c r="H9" s="7">
        <v>1546</v>
      </c>
      <c r="I9" s="7">
        <v>4089</v>
      </c>
      <c r="J9" s="7">
        <v>4643</v>
      </c>
      <c r="K9" s="7">
        <v>5614</v>
      </c>
      <c r="L9" s="7">
        <v>4191</v>
      </c>
      <c r="M9" s="7">
        <v>3431</v>
      </c>
      <c r="N9" t="s">
        <v>59</v>
      </c>
    </row>
    <row r="10" spans="1:14" x14ac:dyDescent="0.3">
      <c r="A10" s="12"/>
      <c r="B10" s="6" t="s">
        <v>8</v>
      </c>
      <c r="C10" s="7">
        <v>30786</v>
      </c>
      <c r="D10" s="7">
        <v>34757</v>
      </c>
      <c r="E10" s="7">
        <v>0</v>
      </c>
      <c r="F10" s="7">
        <f t="shared" si="0"/>
        <v>65543</v>
      </c>
      <c r="G10" s="7">
        <v>5375</v>
      </c>
      <c r="H10" s="7">
        <v>3591</v>
      </c>
      <c r="I10" s="7">
        <v>12541</v>
      </c>
      <c r="J10" s="7">
        <v>13278</v>
      </c>
      <c r="K10" s="7">
        <v>13818</v>
      </c>
      <c r="L10" s="7">
        <v>9428</v>
      </c>
      <c r="M10" s="7">
        <v>7512</v>
      </c>
      <c r="N10" t="s">
        <v>59</v>
      </c>
    </row>
    <row r="11" spans="1:14" x14ac:dyDescent="0.3">
      <c r="A11" s="12"/>
      <c r="B11" s="6" t="s">
        <v>9</v>
      </c>
      <c r="C11" s="7">
        <v>11660</v>
      </c>
      <c r="D11" s="7">
        <v>10469</v>
      </c>
      <c r="E11" s="7">
        <v>0</v>
      </c>
      <c r="F11" s="7">
        <f t="shared" si="0"/>
        <v>22129</v>
      </c>
      <c r="G11" s="7">
        <v>1653</v>
      </c>
      <c r="H11" s="7">
        <v>1146</v>
      </c>
      <c r="I11" s="7">
        <v>5334</v>
      </c>
      <c r="J11" s="7">
        <v>4999</v>
      </c>
      <c r="K11" s="7">
        <v>4185</v>
      </c>
      <c r="L11" s="7">
        <v>2739</v>
      </c>
      <c r="M11" s="7">
        <v>2073</v>
      </c>
      <c r="N11" t="s">
        <v>59</v>
      </c>
    </row>
    <row r="12" spans="1:14" x14ac:dyDescent="0.3">
      <c r="A12" s="12"/>
      <c r="B12" s="6" t="s">
        <v>10</v>
      </c>
      <c r="C12" s="7">
        <v>6556</v>
      </c>
      <c r="D12" s="7">
        <v>7248</v>
      </c>
      <c r="E12" s="7">
        <v>0</v>
      </c>
      <c r="F12" s="7">
        <f t="shared" si="0"/>
        <v>13804</v>
      </c>
      <c r="G12" s="7">
        <v>1597</v>
      </c>
      <c r="H12" s="7">
        <v>947</v>
      </c>
      <c r="I12" s="7">
        <v>1878</v>
      </c>
      <c r="J12" s="7">
        <v>2831</v>
      </c>
      <c r="K12" s="7">
        <v>3026</v>
      </c>
      <c r="L12" s="7">
        <v>1849</v>
      </c>
      <c r="M12" s="7">
        <v>1676</v>
      </c>
      <c r="N12" t="s">
        <v>59</v>
      </c>
    </row>
    <row r="13" spans="1:14" x14ac:dyDescent="0.3">
      <c r="A13" s="12"/>
      <c r="B13" s="6" t="s">
        <v>11</v>
      </c>
      <c r="C13" s="7">
        <v>199</v>
      </c>
      <c r="D13" s="7">
        <v>198</v>
      </c>
      <c r="E13" s="7">
        <v>0</v>
      </c>
      <c r="F13" s="7">
        <f t="shared" si="0"/>
        <v>397</v>
      </c>
      <c r="G13" s="7">
        <v>28</v>
      </c>
      <c r="H13" s="7">
        <v>11</v>
      </c>
      <c r="I13" s="7">
        <v>47</v>
      </c>
      <c r="J13" s="7">
        <v>40</v>
      </c>
      <c r="K13" s="7">
        <v>58</v>
      </c>
      <c r="L13" s="7">
        <v>76</v>
      </c>
      <c r="M13" s="7">
        <v>137</v>
      </c>
      <c r="N13" t="s">
        <v>59</v>
      </c>
    </row>
    <row r="14" spans="1:14" x14ac:dyDescent="0.3">
      <c r="A14" s="12"/>
      <c r="B14" s="6" t="s">
        <v>12</v>
      </c>
      <c r="C14" s="7">
        <v>29975</v>
      </c>
      <c r="D14" s="7">
        <v>28885</v>
      </c>
      <c r="E14" s="7">
        <v>0</v>
      </c>
      <c r="F14" s="7">
        <f t="shared" si="0"/>
        <v>58860</v>
      </c>
      <c r="G14" s="7">
        <v>5728</v>
      </c>
      <c r="H14" s="7">
        <v>4215</v>
      </c>
      <c r="I14" s="7">
        <v>4809</v>
      </c>
      <c r="J14" s="7">
        <v>13183</v>
      </c>
      <c r="K14" s="7">
        <v>12531</v>
      </c>
      <c r="L14" s="7">
        <v>9827</v>
      </c>
      <c r="M14" s="7">
        <v>8567</v>
      </c>
      <c r="N14" t="s">
        <v>59</v>
      </c>
    </row>
    <row r="15" spans="1:14" x14ac:dyDescent="0.3">
      <c r="A15" s="12"/>
      <c r="B15" s="6" t="s">
        <v>13</v>
      </c>
      <c r="C15" s="7">
        <v>1320</v>
      </c>
      <c r="D15" s="7">
        <v>1281</v>
      </c>
      <c r="E15" s="7">
        <v>0</v>
      </c>
      <c r="F15" s="7">
        <f t="shared" si="0"/>
        <v>2601</v>
      </c>
      <c r="G15" s="7">
        <v>267</v>
      </c>
      <c r="H15" s="7">
        <v>122</v>
      </c>
      <c r="I15" s="7">
        <v>191</v>
      </c>
      <c r="J15" s="7">
        <v>331</v>
      </c>
      <c r="K15" s="7">
        <v>565</v>
      </c>
      <c r="L15" s="7">
        <v>638</v>
      </c>
      <c r="M15" s="7">
        <v>487</v>
      </c>
      <c r="N15" t="s">
        <v>59</v>
      </c>
    </row>
    <row r="16" spans="1:14" x14ac:dyDescent="0.3">
      <c r="A16" s="12"/>
      <c r="B16" s="6" t="s">
        <v>14</v>
      </c>
      <c r="C16" s="7">
        <v>3889</v>
      </c>
      <c r="D16" s="7">
        <v>3426</v>
      </c>
      <c r="E16" s="7">
        <v>0</v>
      </c>
      <c r="F16" s="7">
        <f t="shared" si="0"/>
        <v>7315</v>
      </c>
      <c r="G16" s="7">
        <v>232</v>
      </c>
      <c r="H16" s="7">
        <v>305</v>
      </c>
      <c r="I16" s="7">
        <v>919</v>
      </c>
      <c r="J16" s="7">
        <v>1311</v>
      </c>
      <c r="K16" s="7">
        <v>1536</v>
      </c>
      <c r="L16" s="7">
        <v>1640</v>
      </c>
      <c r="M16" s="7">
        <v>1372</v>
      </c>
      <c r="N16" t="s">
        <v>59</v>
      </c>
    </row>
    <row r="17" spans="1:14" x14ac:dyDescent="0.3">
      <c r="A17" s="12"/>
      <c r="B17" s="6" t="s">
        <v>15</v>
      </c>
      <c r="C17" s="7">
        <v>4454</v>
      </c>
      <c r="D17" s="7">
        <v>6292</v>
      </c>
      <c r="E17" s="7">
        <v>0</v>
      </c>
      <c r="F17" s="7">
        <f t="shared" si="0"/>
        <v>10746</v>
      </c>
      <c r="G17" s="7">
        <v>367</v>
      </c>
      <c r="H17" s="7">
        <v>430</v>
      </c>
      <c r="I17" s="7">
        <v>1716</v>
      </c>
      <c r="J17" s="7">
        <v>2009</v>
      </c>
      <c r="K17" s="7">
        <v>2024</v>
      </c>
      <c r="L17" s="7">
        <v>2248</v>
      </c>
      <c r="M17" s="7">
        <v>1952</v>
      </c>
      <c r="N17" t="s">
        <v>59</v>
      </c>
    </row>
    <row r="18" spans="1:14" x14ac:dyDescent="0.3">
      <c r="A18" s="12"/>
      <c r="B18" s="6" t="s">
        <v>16</v>
      </c>
      <c r="C18" s="7">
        <v>2691</v>
      </c>
      <c r="D18" s="7">
        <v>3967</v>
      </c>
      <c r="E18" s="7">
        <v>0</v>
      </c>
      <c r="F18" s="7">
        <f t="shared" si="0"/>
        <v>6658</v>
      </c>
      <c r="G18" s="7">
        <v>186</v>
      </c>
      <c r="H18" s="7">
        <v>298</v>
      </c>
      <c r="I18" s="7">
        <v>1011</v>
      </c>
      <c r="J18" s="7">
        <v>1143</v>
      </c>
      <c r="K18" s="7">
        <v>1351</v>
      </c>
      <c r="L18" s="7">
        <v>1549</v>
      </c>
      <c r="M18" s="7">
        <v>1120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630</v>
      </c>
      <c r="D19" s="7">
        <f>D20-D3-D4-D5-D6-D7-D8-D9-D10-D11-D12-D13-D14-D15-D16-D17-D18</f>
        <v>788</v>
      </c>
      <c r="E19" s="7">
        <f t="shared" ref="E19:G19" si="1">E20-E3-E4-E5-E6-E7-E8-E9-E10-E11-E12-E13-E14-E15-E16-E17-E18</f>
        <v>0</v>
      </c>
      <c r="F19" s="7">
        <f t="shared" si="0"/>
        <v>1418</v>
      </c>
      <c r="G19" s="7">
        <f t="shared" si="1"/>
        <v>25</v>
      </c>
      <c r="H19" s="7">
        <f t="shared" ref="H19:M19" si="2">H20-H3-H4-H5-H6-H7-H8-H9-H10-H11-H12-H13-H14-H15-H16-H17-H18</f>
        <v>42</v>
      </c>
      <c r="I19" s="7">
        <f t="shared" si="2"/>
        <v>149</v>
      </c>
      <c r="J19" s="7">
        <f t="shared" si="2"/>
        <v>191</v>
      </c>
      <c r="K19" s="7">
        <f t="shared" si="2"/>
        <v>270</v>
      </c>
      <c r="L19" s="7">
        <f t="shared" si="2"/>
        <v>382</v>
      </c>
      <c r="M19" s="7">
        <f t="shared" si="2"/>
        <v>359</v>
      </c>
      <c r="N19" t="s">
        <v>59</v>
      </c>
    </row>
    <row r="20" spans="1:14" x14ac:dyDescent="0.3">
      <c r="A20" s="12"/>
      <c r="B20" s="6" t="s">
        <v>18</v>
      </c>
      <c r="C20" s="7">
        <v>591543</v>
      </c>
      <c r="D20" s="7">
        <v>600077</v>
      </c>
      <c r="E20" s="7">
        <v>0</v>
      </c>
      <c r="F20" s="7">
        <f t="shared" si="0"/>
        <v>1191620</v>
      </c>
      <c r="G20" s="7">
        <v>114898</v>
      </c>
      <c r="H20" s="7">
        <v>67718</v>
      </c>
      <c r="I20" s="7">
        <v>167413</v>
      </c>
      <c r="J20" s="7">
        <v>230439</v>
      </c>
      <c r="K20" s="7">
        <v>272464</v>
      </c>
      <c r="L20" s="7">
        <v>189264</v>
      </c>
      <c r="M20" s="7">
        <v>149424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26410</v>
      </c>
      <c r="D21" s="7">
        <v>26967</v>
      </c>
      <c r="E21" s="7">
        <v>0</v>
      </c>
      <c r="F21" s="7">
        <f t="shared" si="0"/>
        <v>53377</v>
      </c>
      <c r="G21" s="7">
        <v>3463</v>
      </c>
      <c r="H21" s="7">
        <v>3262</v>
      </c>
      <c r="I21" s="7">
        <v>9889</v>
      </c>
      <c r="J21" s="7">
        <v>8863</v>
      </c>
      <c r="K21" s="7">
        <v>10209</v>
      </c>
      <c r="L21" s="7">
        <v>8125</v>
      </c>
      <c r="M21" s="7">
        <v>9566</v>
      </c>
      <c r="N21" t="s">
        <v>59</v>
      </c>
    </row>
    <row r="22" spans="1:14" x14ac:dyDescent="0.3">
      <c r="A22" s="12"/>
      <c r="B22" s="6" t="s">
        <v>21</v>
      </c>
      <c r="C22" s="7">
        <v>4377</v>
      </c>
      <c r="D22" s="7">
        <v>5576</v>
      </c>
      <c r="E22" s="7">
        <v>0</v>
      </c>
      <c r="F22" s="7">
        <f t="shared" si="0"/>
        <v>9953</v>
      </c>
      <c r="G22" s="7">
        <v>690</v>
      </c>
      <c r="H22" s="7">
        <v>875</v>
      </c>
      <c r="I22" s="7">
        <v>1954</v>
      </c>
      <c r="J22" s="7">
        <v>1393</v>
      </c>
      <c r="K22" s="7">
        <v>1610</v>
      </c>
      <c r="L22" s="7">
        <v>1692</v>
      </c>
      <c r="M22" s="7">
        <v>1739</v>
      </c>
      <c r="N22" t="s">
        <v>59</v>
      </c>
    </row>
    <row r="23" spans="1:14" x14ac:dyDescent="0.3">
      <c r="A23" s="12"/>
      <c r="B23" s="6" t="s">
        <v>22</v>
      </c>
      <c r="C23" s="7">
        <f>C24-C21-C22</f>
        <v>11</v>
      </c>
      <c r="D23" s="7">
        <f>D24-D21-D22</f>
        <v>0</v>
      </c>
      <c r="E23" s="7">
        <f t="shared" ref="E23:G23" si="3">E24-E21-E22</f>
        <v>0</v>
      </c>
      <c r="F23" s="7">
        <f t="shared" si="0"/>
        <v>11</v>
      </c>
      <c r="G23" s="7">
        <f t="shared" si="3"/>
        <v>0</v>
      </c>
      <c r="H23" s="7">
        <f t="shared" ref="H23:M23" si="4">H24-H21-H22</f>
        <v>0</v>
      </c>
      <c r="I23" s="7">
        <f t="shared" si="4"/>
        <v>3</v>
      </c>
      <c r="J23" s="7">
        <f t="shared" si="4"/>
        <v>2</v>
      </c>
      <c r="K23" s="7">
        <f t="shared" si="4"/>
        <v>2</v>
      </c>
      <c r="L23" s="7">
        <f t="shared" si="4"/>
        <v>1</v>
      </c>
      <c r="M23" s="7">
        <f t="shared" si="4"/>
        <v>3</v>
      </c>
      <c r="N23" t="s">
        <v>59</v>
      </c>
    </row>
    <row r="24" spans="1:14" x14ac:dyDescent="0.3">
      <c r="A24" s="12"/>
      <c r="B24" s="6" t="s">
        <v>55</v>
      </c>
      <c r="C24" s="7">
        <v>30798</v>
      </c>
      <c r="D24" s="7">
        <v>32543</v>
      </c>
      <c r="E24" s="7">
        <v>0</v>
      </c>
      <c r="F24" s="7">
        <f t="shared" si="0"/>
        <v>63341</v>
      </c>
      <c r="G24" s="7">
        <v>4153</v>
      </c>
      <c r="H24" s="7">
        <v>4137</v>
      </c>
      <c r="I24" s="7">
        <v>11846</v>
      </c>
      <c r="J24" s="7">
        <v>10258</v>
      </c>
      <c r="K24" s="7">
        <v>11821</v>
      </c>
      <c r="L24" s="7">
        <v>9818</v>
      </c>
      <c r="M24" s="7">
        <v>11308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2230</v>
      </c>
      <c r="D25" s="7">
        <v>3311</v>
      </c>
      <c r="E25" s="7">
        <v>0</v>
      </c>
      <c r="F25" s="7">
        <f t="shared" si="0"/>
        <v>5541</v>
      </c>
      <c r="G25" s="7">
        <v>289</v>
      </c>
      <c r="H25" s="7">
        <v>352</v>
      </c>
      <c r="I25" s="7">
        <v>1140</v>
      </c>
      <c r="J25" s="7">
        <v>1203</v>
      </c>
      <c r="K25" s="7">
        <v>1244</v>
      </c>
      <c r="L25" s="7">
        <v>850</v>
      </c>
      <c r="M25" s="7">
        <v>463</v>
      </c>
      <c r="N25" t="s">
        <v>59</v>
      </c>
    </row>
    <row r="26" spans="1:14" x14ac:dyDescent="0.3">
      <c r="A26" s="12"/>
      <c r="B26" s="6" t="s">
        <v>25</v>
      </c>
      <c r="C26" s="7">
        <v>2090</v>
      </c>
      <c r="D26" s="7">
        <v>2313</v>
      </c>
      <c r="E26" s="7">
        <v>0</v>
      </c>
      <c r="F26" s="7">
        <f t="shared" si="0"/>
        <v>4403</v>
      </c>
      <c r="G26" s="7">
        <v>160</v>
      </c>
      <c r="H26" s="7">
        <v>218</v>
      </c>
      <c r="I26" s="7">
        <v>704</v>
      </c>
      <c r="J26" s="7">
        <v>1084</v>
      </c>
      <c r="K26" s="7">
        <v>1007</v>
      </c>
      <c r="L26" s="7">
        <v>778</v>
      </c>
      <c r="M26" s="7">
        <v>452</v>
      </c>
      <c r="N26" t="s">
        <v>59</v>
      </c>
    </row>
    <row r="27" spans="1:14" x14ac:dyDescent="0.3">
      <c r="A27" s="12"/>
      <c r="B27" s="6" t="s">
        <v>26</v>
      </c>
      <c r="C27" s="7">
        <v>1097</v>
      </c>
      <c r="D27" s="7">
        <v>1373</v>
      </c>
      <c r="E27" s="7">
        <v>0</v>
      </c>
      <c r="F27" s="7">
        <f t="shared" si="0"/>
        <v>2470</v>
      </c>
      <c r="G27" s="7">
        <v>94</v>
      </c>
      <c r="H27" s="7">
        <v>140</v>
      </c>
      <c r="I27" s="7">
        <v>412</v>
      </c>
      <c r="J27" s="7">
        <v>559</v>
      </c>
      <c r="K27" s="7">
        <v>513</v>
      </c>
      <c r="L27" s="7">
        <v>490</v>
      </c>
      <c r="M27" s="7">
        <v>262</v>
      </c>
      <c r="N27" t="s">
        <v>59</v>
      </c>
    </row>
    <row r="28" spans="1:14" x14ac:dyDescent="0.3">
      <c r="A28" s="12"/>
      <c r="B28" s="6" t="s">
        <v>27</v>
      </c>
      <c r="C28" s="7">
        <v>2068</v>
      </c>
      <c r="D28" s="7">
        <v>2829</v>
      </c>
      <c r="E28" s="7">
        <v>0</v>
      </c>
      <c r="F28" s="7">
        <f t="shared" si="0"/>
        <v>4897</v>
      </c>
      <c r="G28" s="7">
        <v>273</v>
      </c>
      <c r="H28" s="7">
        <v>303</v>
      </c>
      <c r="I28" s="7">
        <v>844</v>
      </c>
      <c r="J28" s="7">
        <v>1071</v>
      </c>
      <c r="K28" s="7">
        <v>981</v>
      </c>
      <c r="L28" s="7">
        <v>837</v>
      </c>
      <c r="M28" s="7">
        <v>588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0</v>
      </c>
      <c r="E29" s="7">
        <v>0</v>
      </c>
      <c r="F29" s="7">
        <f t="shared" si="0"/>
        <v>1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1101</v>
      </c>
      <c r="D30" s="7">
        <v>1704</v>
      </c>
      <c r="E30" s="7">
        <v>0</v>
      </c>
      <c r="F30" s="7">
        <f t="shared" si="0"/>
        <v>2805</v>
      </c>
      <c r="G30" s="7">
        <v>216</v>
      </c>
      <c r="H30" s="7">
        <v>259</v>
      </c>
      <c r="I30" s="7">
        <v>622</v>
      </c>
      <c r="J30" s="7">
        <v>525</v>
      </c>
      <c r="K30" s="7">
        <v>564</v>
      </c>
      <c r="L30" s="7">
        <v>427</v>
      </c>
      <c r="M30" s="7">
        <v>192</v>
      </c>
      <c r="N30" t="s">
        <v>59</v>
      </c>
    </row>
    <row r="31" spans="1:14" x14ac:dyDescent="0.3">
      <c r="A31" s="12"/>
      <c r="B31" s="6" t="s">
        <v>30</v>
      </c>
      <c r="C31" s="7">
        <v>2028</v>
      </c>
      <c r="D31" s="7">
        <v>3038</v>
      </c>
      <c r="E31" s="7">
        <v>0</v>
      </c>
      <c r="F31" s="7">
        <f t="shared" si="0"/>
        <v>5066</v>
      </c>
      <c r="G31" s="7">
        <v>249</v>
      </c>
      <c r="H31" s="7">
        <v>275</v>
      </c>
      <c r="I31" s="7">
        <v>722</v>
      </c>
      <c r="J31" s="7">
        <v>960</v>
      </c>
      <c r="K31" s="7">
        <v>1080</v>
      </c>
      <c r="L31" s="7">
        <v>1069</v>
      </c>
      <c r="M31" s="7">
        <v>711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2</v>
      </c>
      <c r="D32" s="7">
        <f>D33-D25-D26-D27-D28-D29-D30-D31</f>
        <v>1</v>
      </c>
      <c r="E32" s="7">
        <f t="shared" ref="E32:G32" si="5">E33-E25-E26-E27-E28-E29-E30-E31</f>
        <v>0</v>
      </c>
      <c r="F32" s="7">
        <f t="shared" si="0"/>
        <v>3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2</v>
      </c>
      <c r="J32" s="7">
        <f t="shared" si="6"/>
        <v>0</v>
      </c>
      <c r="K32" s="7">
        <f t="shared" si="6"/>
        <v>0</v>
      </c>
      <c r="L32" s="7">
        <f t="shared" si="6"/>
        <v>1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10617</v>
      </c>
      <c r="D33" s="7">
        <v>14569</v>
      </c>
      <c r="E33" s="7">
        <v>0</v>
      </c>
      <c r="F33" s="7">
        <f t="shared" si="0"/>
        <v>25186</v>
      </c>
      <c r="G33" s="7">
        <v>1281</v>
      </c>
      <c r="H33" s="7">
        <v>1547</v>
      </c>
      <c r="I33" s="7">
        <v>4446</v>
      </c>
      <c r="J33" s="7">
        <v>5402</v>
      </c>
      <c r="K33" s="7">
        <v>5390</v>
      </c>
      <c r="L33" s="7">
        <v>4452</v>
      </c>
      <c r="M33" s="7">
        <v>2668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6771</v>
      </c>
      <c r="D34" s="7">
        <v>8791</v>
      </c>
      <c r="E34" s="7">
        <v>0</v>
      </c>
      <c r="F34" s="7">
        <f t="shared" si="0"/>
        <v>15562</v>
      </c>
      <c r="G34" s="7">
        <v>1989</v>
      </c>
      <c r="H34" s="7">
        <v>1468</v>
      </c>
      <c r="I34" s="7">
        <v>2191</v>
      </c>
      <c r="J34" s="7">
        <v>2478</v>
      </c>
      <c r="K34" s="7">
        <v>2940</v>
      </c>
      <c r="L34" s="7">
        <v>2063</v>
      </c>
      <c r="M34" s="7">
        <v>2433</v>
      </c>
      <c r="N34" t="s">
        <v>59</v>
      </c>
    </row>
    <row r="35" spans="1:14" x14ac:dyDescent="0.3">
      <c r="A35" s="16"/>
      <c r="B35" s="8" t="s">
        <v>35</v>
      </c>
      <c r="C35" s="7">
        <v>1327</v>
      </c>
      <c r="D35" s="7">
        <v>1715</v>
      </c>
      <c r="E35" s="7">
        <v>0</v>
      </c>
      <c r="F35" s="7">
        <f t="shared" si="0"/>
        <v>3042</v>
      </c>
      <c r="G35" s="7">
        <v>316</v>
      </c>
      <c r="H35" s="7">
        <v>189</v>
      </c>
      <c r="I35" s="7">
        <v>338</v>
      </c>
      <c r="J35" s="7">
        <v>484</v>
      </c>
      <c r="K35" s="7">
        <v>524</v>
      </c>
      <c r="L35" s="7">
        <v>540</v>
      </c>
      <c r="M35" s="7">
        <v>651</v>
      </c>
      <c r="N35" t="s">
        <v>59</v>
      </c>
    </row>
    <row r="36" spans="1:14" x14ac:dyDescent="0.3">
      <c r="A36" s="16"/>
      <c r="B36" s="8" t="s">
        <v>36</v>
      </c>
      <c r="C36" s="7">
        <v>484</v>
      </c>
      <c r="D36" s="7">
        <v>454</v>
      </c>
      <c r="E36" s="7">
        <v>0</v>
      </c>
      <c r="F36" s="7">
        <f t="shared" si="0"/>
        <v>938</v>
      </c>
      <c r="G36" s="7">
        <v>83</v>
      </c>
      <c r="H36" s="7">
        <v>67</v>
      </c>
      <c r="I36" s="7">
        <v>150</v>
      </c>
      <c r="J36" s="7">
        <v>193</v>
      </c>
      <c r="K36" s="7">
        <v>231</v>
      </c>
      <c r="L36" s="7">
        <v>132</v>
      </c>
      <c r="M36" s="7">
        <v>82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3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3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1</v>
      </c>
      <c r="K37" s="7">
        <f t="shared" si="8"/>
        <v>0</v>
      </c>
      <c r="L37" s="7">
        <f t="shared" si="8"/>
        <v>2</v>
      </c>
      <c r="M37" s="7">
        <f t="shared" si="8"/>
        <v>0</v>
      </c>
      <c r="N37" t="s">
        <v>59</v>
      </c>
    </row>
    <row r="38" spans="1:14" x14ac:dyDescent="0.3">
      <c r="A38" s="17"/>
      <c r="B38" s="6" t="s">
        <v>38</v>
      </c>
      <c r="C38" s="7">
        <v>8585</v>
      </c>
      <c r="D38" s="7">
        <v>10960</v>
      </c>
      <c r="E38" s="7">
        <v>0</v>
      </c>
      <c r="F38" s="7">
        <f t="shared" si="0"/>
        <v>19545</v>
      </c>
      <c r="G38" s="7">
        <v>2388</v>
      </c>
      <c r="H38" s="7">
        <v>1724</v>
      </c>
      <c r="I38" s="7">
        <v>2679</v>
      </c>
      <c r="J38" s="7">
        <v>3156</v>
      </c>
      <c r="K38" s="7">
        <v>3695</v>
      </c>
      <c r="L38" s="7">
        <v>2737</v>
      </c>
      <c r="M38" s="7">
        <v>3166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2</v>
      </c>
      <c r="D40" s="7">
        <f>D41-D39</f>
        <v>1</v>
      </c>
      <c r="E40" s="7">
        <f t="shared" ref="E40:G40" si="9">E41-E39</f>
        <v>0</v>
      </c>
      <c r="F40" s="7">
        <f t="shared" si="0"/>
        <v>3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2</v>
      </c>
      <c r="K40" s="7">
        <f t="shared" si="10"/>
        <v>0</v>
      </c>
      <c r="L40" s="7">
        <f t="shared" si="10"/>
        <v>1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2</v>
      </c>
      <c r="D41" s="7">
        <v>1</v>
      </c>
      <c r="E41" s="7">
        <v>0</v>
      </c>
      <c r="F41" s="7">
        <f t="shared" si="0"/>
        <v>3</v>
      </c>
      <c r="G41" s="7">
        <v>0</v>
      </c>
      <c r="H41" s="7">
        <v>0</v>
      </c>
      <c r="I41" s="7">
        <v>0</v>
      </c>
      <c r="J41" s="7">
        <v>2</v>
      </c>
      <c r="K41" s="7">
        <v>0</v>
      </c>
      <c r="L41" s="7">
        <v>1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27</v>
      </c>
      <c r="D42" s="7">
        <v>0</v>
      </c>
      <c r="E42" s="7">
        <v>0</v>
      </c>
      <c r="F42" s="7">
        <f t="shared" si="0"/>
        <v>27</v>
      </c>
      <c r="G42" s="7">
        <v>0</v>
      </c>
      <c r="H42" s="7">
        <v>0</v>
      </c>
      <c r="I42" s="7">
        <v>7</v>
      </c>
      <c r="J42" s="7">
        <v>2</v>
      </c>
      <c r="K42" s="7">
        <v>5</v>
      </c>
      <c r="L42" s="7">
        <v>6</v>
      </c>
      <c r="M42" s="7">
        <v>7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641572</v>
      </c>
      <c r="D43" s="7">
        <f>D20+D24+D33+D38+D41+D42</f>
        <v>658150</v>
      </c>
      <c r="E43" s="7">
        <f t="shared" ref="E43:G43" si="11">E20+E24+E33+E38+E41+E42</f>
        <v>0</v>
      </c>
      <c r="F43" s="7">
        <f t="shared" si="0"/>
        <v>1299722</v>
      </c>
      <c r="G43" s="7">
        <f t="shared" si="11"/>
        <v>122720</v>
      </c>
      <c r="H43" s="7">
        <f t="shared" ref="H43:M43" si="12">H20+H24+H33+H38+H41+H42</f>
        <v>75126</v>
      </c>
      <c r="I43" s="7">
        <f t="shared" si="12"/>
        <v>186391</v>
      </c>
      <c r="J43" s="7">
        <f t="shared" si="12"/>
        <v>249259</v>
      </c>
      <c r="K43" s="7">
        <f t="shared" si="12"/>
        <v>293375</v>
      </c>
      <c r="L43" s="7">
        <f t="shared" si="12"/>
        <v>206278</v>
      </c>
      <c r="M43" s="7">
        <f t="shared" si="12"/>
        <v>166573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2019-03-06T08:41:28Z</dcterms:modified>
</cp:coreProperties>
</file>