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3\"/>
    </mc:Choice>
  </mc:AlternateContent>
  <bookViews>
    <workbookView xWindow="0" yWindow="0" windowWidth="23040" windowHeight="9132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<sst xmlns="http://schemas.openxmlformats.org/spreadsheetml/2006/main" count="101" uniqueCount="62">
  <si>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</si>
  <si>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</si>
  <si>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</si>
  <si>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</si>
  <si>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</si>
  <si>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</si>
  <si>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</si>
  <si>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</si>
  <si>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</si>
  <si>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</si>
  <si>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</si>
  <si>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</si>
  <si>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</si>
  <si>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</si>
  <si>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</si>
  <si>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</si>
  <si>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</si>
  <si>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</si>
  <si>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</si>
  <si>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</si>
  <si>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</si>
  <si>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</si>
  <si>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</si>
  <si>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</si>
  <si>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</si>
  <si>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</si>
  <si>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</si>
  <si>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</si>
  <si>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</si>
  <si>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</si>
  <si>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</si>
  <si>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</si>
  <si>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</si>
  <si>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</si>
  <si>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</si>
  <si>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</si>
  <si>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</si>
  <si>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</si>
  <si>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</si>
  <si>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</si>
  <si>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</si>
  <si>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</si>
  <si>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</si>
  <si>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</si>
  <si>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</si>
  <si>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</si>
  <si>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</si>
  <si>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</si>
  <si>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</si>
  <si>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</si>
  <si>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</si>
  <si>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</si>
  <si>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</si>
  <si>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</si>
  <si>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</si>
  <si>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</si>
  <si>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</si>
  <si>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</si>
  <si>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108年3月中華民國國民出國人次－按性別及年齡分
Table 2-3 Outbound Departures of Nationals of the
Republic of China by Gender and by Age, March,2019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</si>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</sst>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O8" sqref="O8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81677</v>
      </c>
      <c r="D3" s="7">
        <v>72982</v>
      </c>
      <c r="E3" s="7">
        <v>0</v>
      </c>
      <c r="F3" s="7">
        <f>C3+D3</f>
        <v>154659</v>
      </c>
      <c r="G3" s="7">
        <v>5277</v>
      </c>
      <c r="H3" s="7">
        <v>1958</v>
      </c>
      <c r="I3" s="7">
        <v>20492</v>
      </c>
      <c r="J3" s="7">
        <v>36928</v>
      </c>
      <c r="K3" s="7">
        <v>36412</v>
      </c>
      <c r="L3" s="7">
        <v>28927</v>
      </c>
      <c r="M3" s="7">
        <v>24665</v>
      </c>
      <c r="N3" t="s">
        <v>59</v>
      </c>
    </row>
    <row r="4" spans="1:14" x14ac:dyDescent="0.3">
      <c r="A4" s="12"/>
      <c r="B4" s="6" t="s">
        <v>2</v>
      </c>
      <c r="C4" s="7">
        <v>28251</v>
      </c>
      <c r="D4" s="7">
        <v>21470</v>
      </c>
      <c r="E4" s="7">
        <v>0</v>
      </c>
      <c r="F4" s="7">
        <f t="shared" ref="F4:F43" si="0">C4+D4</f>
        <v>49721</v>
      </c>
      <c r="G4" s="7">
        <v>2549</v>
      </c>
      <c r="H4" s="7">
        <v>521</v>
      </c>
      <c r="I4" s="7">
        <v>6673</v>
      </c>
      <c r="J4" s="7">
        <v>10943</v>
      </c>
      <c r="K4" s="7">
        <v>10636</v>
      </c>
      <c r="L4" s="7">
        <v>9839</v>
      </c>
      <c r="M4" s="7">
        <v>8560</v>
      </c>
    </row>
    <row r="5" spans="1:14" x14ac:dyDescent="0.3">
      <c r="A5" s="12"/>
      <c r="B5" s="6" t="s">
        <v>3</v>
      </c>
      <c r="C5" s="7">
        <v>192621</v>
      </c>
      <c r="D5" s="7">
        <v>137636</v>
      </c>
      <c r="E5" s="7">
        <v>0</v>
      </c>
      <c r="F5" s="7">
        <f t="shared" si="0"/>
        <v>330257</v>
      </c>
      <c r="G5" s="7">
        <v>7271</v>
      </c>
      <c r="H5" s="7">
        <v>2493</v>
      </c>
      <c r="I5" s="7">
        <v>24905</v>
      </c>
      <c r="J5" s="7">
        <v>49218</v>
      </c>
      <c r="K5" s="7">
        <v>74528</v>
      </c>
      <c r="L5" s="7">
        <v>83968</v>
      </c>
      <c r="M5" s="7">
        <v>87874</v>
      </c>
      <c r="N5" t="s">
        <v>59</v>
      </c>
    </row>
    <row r="6" spans="1:14" x14ac:dyDescent="0.3">
      <c r="A6" s="12"/>
      <c r="B6" s="6" t="s">
        <v>4</v>
      </c>
      <c r="C6" s="7">
        <v>170885</v>
      </c>
      <c r="D6" s="7">
        <v>229123</v>
      </c>
      <c r="E6" s="7">
        <v>0</v>
      </c>
      <c r="F6" s="7">
        <f t="shared" si="0"/>
        <v>400008</v>
      </c>
      <c r="G6" s="7">
        <v>32264</v>
      </c>
      <c r="H6" s="7">
        <v>6459</v>
      </c>
      <c r="I6" s="7">
        <v>74434</v>
      </c>
      <c r="J6" s="7">
        <v>104390</v>
      </c>
      <c r="K6" s="7">
        <v>67008</v>
      </c>
      <c r="L6" s="7">
        <v>58347</v>
      </c>
      <c r="M6" s="7">
        <v>57106</v>
      </c>
      <c r="N6" t="s">
        <v>59</v>
      </c>
    </row>
    <row r="7" spans="1:14" x14ac:dyDescent="0.3">
      <c r="A7" s="12"/>
      <c r="B7" s="6" t="s">
        <v>5</v>
      </c>
      <c r="C7" s="7">
        <v>29223</v>
      </c>
      <c r="D7" s="7">
        <v>67080</v>
      </c>
      <c r="E7" s="7">
        <v>0</v>
      </c>
      <c r="F7" s="7">
        <f t="shared" si="0"/>
        <v>96303</v>
      </c>
      <c r="G7" s="7">
        <v>4529</v>
      </c>
      <c r="H7" s="7">
        <v>2174</v>
      </c>
      <c r="I7" s="7">
        <v>22646</v>
      </c>
      <c r="J7" s="7">
        <v>24735</v>
      </c>
      <c r="K7" s="7">
        <v>17826</v>
      </c>
      <c r="L7" s="7">
        <v>13502</v>
      </c>
      <c r="M7" s="7">
        <v>10891</v>
      </c>
      <c r="N7" t="s">
        <v>59</v>
      </c>
    </row>
    <row r="8" spans="1:14" x14ac:dyDescent="0.3">
      <c r="A8" s="12"/>
      <c r="B8" s="6" t="s">
        <v>6</v>
      </c>
      <c r="C8" s="7">
        <v>11744</v>
      </c>
      <c r="D8" s="7">
        <v>14380</v>
      </c>
      <c r="E8" s="7">
        <v>0</v>
      </c>
      <c r="F8" s="7">
        <f t="shared" si="0"/>
        <v>26124</v>
      </c>
      <c r="G8" s="7">
        <v>1432</v>
      </c>
      <c r="H8" s="7">
        <v>485</v>
      </c>
      <c r="I8" s="7">
        <v>4556</v>
      </c>
      <c r="J8" s="7">
        <v>6193</v>
      </c>
      <c r="K8" s="7">
        <v>4950</v>
      </c>
      <c r="L8" s="7">
        <v>4233</v>
      </c>
      <c r="M8" s="7">
        <v>4275</v>
      </c>
      <c r="N8" t="s">
        <v>59</v>
      </c>
    </row>
    <row r="9" spans="1:14" x14ac:dyDescent="0.3">
      <c r="A9" s="12"/>
      <c r="B9" s="6" t="s">
        <v>7</v>
      </c>
      <c r="C9" s="7">
        <v>10952</v>
      </c>
      <c r="D9" s="7">
        <v>11149</v>
      </c>
      <c r="E9" s="7">
        <v>0</v>
      </c>
      <c r="F9" s="7">
        <f t="shared" si="0"/>
        <v>22101</v>
      </c>
      <c r="G9" s="7">
        <v>866</v>
      </c>
      <c r="H9" s="7">
        <v>302</v>
      </c>
      <c r="I9" s="7">
        <v>3541</v>
      </c>
      <c r="J9" s="7">
        <v>4982</v>
      </c>
      <c r="K9" s="7">
        <v>4376</v>
      </c>
      <c r="L9" s="7">
        <v>4089</v>
      </c>
      <c r="M9" s="7">
        <v>3945</v>
      </c>
      <c r="N9" t="s">
        <v>59</v>
      </c>
    </row>
    <row r="10" spans="1:14" x14ac:dyDescent="0.3">
      <c r="A10" s="12"/>
      <c r="B10" s="6" t="s">
        <v>8</v>
      </c>
      <c r="C10" s="7">
        <v>30853</v>
      </c>
      <c r="D10" s="7">
        <v>34123</v>
      </c>
      <c r="E10" s="7">
        <v>0</v>
      </c>
      <c r="F10" s="7">
        <f t="shared" si="0"/>
        <v>64976</v>
      </c>
      <c r="G10" s="7">
        <v>2030</v>
      </c>
      <c r="H10" s="7">
        <v>789</v>
      </c>
      <c r="I10" s="7">
        <v>16381</v>
      </c>
      <c r="J10" s="7">
        <v>15882</v>
      </c>
      <c r="K10" s="7">
        <v>11729</v>
      </c>
      <c r="L10" s="7">
        <v>9677</v>
      </c>
      <c r="M10" s="7">
        <v>8488</v>
      </c>
      <c r="N10" t="s">
        <v>59</v>
      </c>
    </row>
    <row r="11" spans="1:14" x14ac:dyDescent="0.3">
      <c r="A11" s="12"/>
      <c r="B11" s="6" t="s">
        <v>9</v>
      </c>
      <c r="C11" s="7">
        <v>12858</v>
      </c>
      <c r="D11" s="7">
        <v>11726</v>
      </c>
      <c r="E11" s="7">
        <v>0</v>
      </c>
      <c r="F11" s="7">
        <f t="shared" si="0"/>
        <v>24584</v>
      </c>
      <c r="G11" s="7">
        <v>698</v>
      </c>
      <c r="H11" s="7">
        <v>248</v>
      </c>
      <c r="I11" s="7">
        <v>7824</v>
      </c>
      <c r="J11" s="7">
        <v>6472</v>
      </c>
      <c r="K11" s="7">
        <v>4048</v>
      </c>
      <c r="L11" s="7">
        <v>3004</v>
      </c>
      <c r="M11" s="7">
        <v>2290</v>
      </c>
      <c r="N11" t="s">
        <v>59</v>
      </c>
    </row>
    <row r="12" spans="1:14" x14ac:dyDescent="0.3">
      <c r="A12" s="12"/>
      <c r="B12" s="6" t="s">
        <v>10</v>
      </c>
      <c r="C12" s="7">
        <v>5928</v>
      </c>
      <c r="D12" s="7">
        <v>6389</v>
      </c>
      <c r="E12" s="7">
        <v>0</v>
      </c>
      <c r="F12" s="7">
        <f t="shared" si="0"/>
        <v>12317</v>
      </c>
      <c r="G12" s="7">
        <v>581</v>
      </c>
      <c r="H12" s="7">
        <v>243</v>
      </c>
      <c r="I12" s="7">
        <v>2267</v>
      </c>
      <c r="J12" s="7">
        <v>3186</v>
      </c>
      <c r="K12" s="7">
        <v>2637</v>
      </c>
      <c r="L12" s="7">
        <v>1903</v>
      </c>
      <c r="M12" s="7">
        <v>1500</v>
      </c>
      <c r="N12" t="s">
        <v>59</v>
      </c>
    </row>
    <row r="13" spans="1:14" x14ac:dyDescent="0.3">
      <c r="A13" s="12"/>
      <c r="B13" s="6" t="s">
        <v>11</v>
      </c>
      <c r="C13" s="7">
        <v>111</v>
      </c>
      <c r="D13" s="7">
        <v>157</v>
      </c>
      <c r="E13" s="7">
        <v>0</v>
      </c>
      <c r="F13" s="7">
        <f t="shared" si="0"/>
        <v>268</v>
      </c>
      <c r="G13" s="7">
        <v>7</v>
      </c>
      <c r="H13" s="7">
        <v>0</v>
      </c>
      <c r="I13" s="7">
        <v>34</v>
      </c>
      <c r="J13" s="7">
        <v>50</v>
      </c>
      <c r="K13" s="7">
        <v>41</v>
      </c>
      <c r="L13" s="7">
        <v>51</v>
      </c>
      <c r="M13" s="7">
        <v>85</v>
      </c>
      <c r="N13" t="s">
        <v>59</v>
      </c>
    </row>
    <row r="14" spans="1:14" x14ac:dyDescent="0.3">
      <c r="A14" s="12"/>
      <c r="B14" s="6" t="s">
        <v>12</v>
      </c>
      <c r="C14" s="7">
        <v>34517</v>
      </c>
      <c r="D14" s="7">
        <v>30450</v>
      </c>
      <c r="E14" s="7">
        <v>0</v>
      </c>
      <c r="F14" s="7">
        <f t="shared" si="0"/>
        <v>64967</v>
      </c>
      <c r="G14" s="7">
        <v>2454</v>
      </c>
      <c r="H14" s="7">
        <v>635</v>
      </c>
      <c r="I14" s="7">
        <v>5305</v>
      </c>
      <c r="J14" s="7">
        <v>13692</v>
      </c>
      <c r="K14" s="7">
        <v>14015</v>
      </c>
      <c r="L14" s="7">
        <v>14342</v>
      </c>
      <c r="M14" s="7">
        <v>14524</v>
      </c>
      <c r="N14" t="s">
        <v>59</v>
      </c>
    </row>
    <row r="15" spans="1:14" x14ac:dyDescent="0.3">
      <c r="A15" s="12"/>
      <c r="B15" s="6" t="s">
        <v>13</v>
      </c>
      <c r="C15" s="7">
        <v>1215</v>
      </c>
      <c r="D15" s="7">
        <v>864</v>
      </c>
      <c r="E15" s="7">
        <v>0</v>
      </c>
      <c r="F15" s="7">
        <f t="shared" si="0"/>
        <v>2079</v>
      </c>
      <c r="G15" s="7">
        <v>61</v>
      </c>
      <c r="H15" s="7">
        <v>5</v>
      </c>
      <c r="I15" s="7">
        <v>118</v>
      </c>
      <c r="J15" s="7">
        <v>318</v>
      </c>
      <c r="K15" s="7">
        <v>479</v>
      </c>
      <c r="L15" s="7">
        <v>557</v>
      </c>
      <c r="M15" s="7">
        <v>541</v>
      </c>
      <c r="N15" t="s">
        <v>59</v>
      </c>
    </row>
    <row r="16" spans="1:14" x14ac:dyDescent="0.3">
      <c r="A16" s="12"/>
      <c r="B16" s="6" t="s">
        <v>14</v>
      </c>
      <c r="C16" s="7">
        <v>4283</v>
      </c>
      <c r="D16" s="7">
        <v>3741</v>
      </c>
      <c r="E16" s="7">
        <v>0</v>
      </c>
      <c r="F16" s="7">
        <f t="shared" si="0"/>
        <v>8024</v>
      </c>
      <c r="G16" s="7">
        <v>120</v>
      </c>
      <c r="H16" s="7">
        <v>114</v>
      </c>
      <c r="I16" s="7">
        <v>967</v>
      </c>
      <c r="J16" s="7">
        <v>1528</v>
      </c>
      <c r="K16" s="7">
        <v>1598</v>
      </c>
      <c r="L16" s="7">
        <v>1915</v>
      </c>
      <c r="M16" s="7">
        <v>1782</v>
      </c>
      <c r="N16" t="s">
        <v>59</v>
      </c>
    </row>
    <row r="17" spans="1:14" x14ac:dyDescent="0.3">
      <c r="A17" s="12"/>
      <c r="B17" s="6" t="s">
        <v>15</v>
      </c>
      <c r="C17" s="7">
        <v>4371</v>
      </c>
      <c r="D17" s="7">
        <v>7394</v>
      </c>
      <c r="E17" s="7">
        <v>0</v>
      </c>
      <c r="F17" s="7">
        <f t="shared" si="0"/>
        <v>11765</v>
      </c>
      <c r="G17" s="7">
        <v>149</v>
      </c>
      <c r="H17" s="7">
        <v>102</v>
      </c>
      <c r="I17" s="7">
        <v>1225</v>
      </c>
      <c r="J17" s="7">
        <v>2503</v>
      </c>
      <c r="K17" s="7">
        <v>1869</v>
      </c>
      <c r="L17" s="7">
        <v>2635</v>
      </c>
      <c r="M17" s="7">
        <v>3282</v>
      </c>
      <c r="N17" t="s">
        <v>59</v>
      </c>
    </row>
    <row r="18" spans="1:14" x14ac:dyDescent="0.3">
      <c r="A18" s="12"/>
      <c r="B18" s="6" t="s">
        <v>16</v>
      </c>
      <c r="C18" s="7">
        <v>2955</v>
      </c>
      <c r="D18" s="7">
        <v>5112</v>
      </c>
      <c r="E18" s="7">
        <v>0</v>
      </c>
      <c r="F18" s="7">
        <f t="shared" si="0"/>
        <v>8067</v>
      </c>
      <c r="G18" s="7">
        <v>32</v>
      </c>
      <c r="H18" s="7">
        <v>16</v>
      </c>
      <c r="I18" s="7">
        <v>724</v>
      </c>
      <c r="J18" s="7">
        <v>1510</v>
      </c>
      <c r="K18" s="7">
        <v>1459</v>
      </c>
      <c r="L18" s="7">
        <v>2143</v>
      </c>
      <c r="M18" s="7">
        <v>2183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706</v>
      </c>
      <c r="D19" s="7">
        <f>D20-D3-D4-D5-D6-D7-D8-D9-D10-D11-D12-D13-D14-D15-D16-D17-D18</f>
        <v>809</v>
      </c>
      <c r="E19" s="7">
        <f t="shared" ref="E19:G19" si="1">E20-E3-E4-E5-E6-E7-E8-E9-E10-E11-E12-E13-E14-E15-E16-E17-E18</f>
        <v>0</v>
      </c>
      <c r="F19" s="7">
        <f t="shared" si="0"/>
        <v>1515</v>
      </c>
      <c r="G19" s="7">
        <f t="shared" si="1"/>
        <v>9</v>
      </c>
      <c r="H19" s="7">
        <f t="shared" ref="H19:M19" si="2">H20-H3-H4-H5-H6-H7-H8-H9-H10-H11-H12-H13-H14-H15-H16-H17-H18</f>
        <v>6</v>
      </c>
      <c r="I19" s="7">
        <f t="shared" si="2"/>
        <v>81</v>
      </c>
      <c r="J19" s="7">
        <f t="shared" si="2"/>
        <v>214</v>
      </c>
      <c r="K19" s="7">
        <f t="shared" si="2"/>
        <v>276</v>
      </c>
      <c r="L19" s="7">
        <f t="shared" si="2"/>
        <v>400</v>
      </c>
      <c r="M19" s="7">
        <f t="shared" si="2"/>
        <v>529</v>
      </c>
      <c r="N19" t="s">
        <v>59</v>
      </c>
    </row>
    <row r="20" spans="1:14" x14ac:dyDescent="0.3">
      <c r="A20" s="12"/>
      <c r="B20" s="6" t="s">
        <v>18</v>
      </c>
      <c r="C20" s="7">
        <v>623150</v>
      </c>
      <c r="D20" s="7">
        <v>654585</v>
      </c>
      <c r="E20" s="7">
        <v>0</v>
      </c>
      <c r="F20" s="7">
        <f t="shared" si="0"/>
        <v>1277735</v>
      </c>
      <c r="G20" s="7">
        <v>60329</v>
      </c>
      <c r="H20" s="7">
        <v>16550</v>
      </c>
      <c r="I20" s="7">
        <v>192173</v>
      </c>
      <c r="J20" s="7">
        <v>282744</v>
      </c>
      <c r="K20" s="7">
        <v>253887</v>
      </c>
      <c r="L20" s="7">
        <v>239532</v>
      </c>
      <c r="M20" s="7">
        <v>232520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21123</v>
      </c>
      <c r="D21" s="7">
        <v>22169</v>
      </c>
      <c r="E21" s="7">
        <v>0</v>
      </c>
      <c r="F21" s="7">
        <f t="shared" si="0"/>
        <v>43292</v>
      </c>
      <c r="G21" s="7">
        <v>1245</v>
      </c>
      <c r="H21" s="7">
        <v>787</v>
      </c>
      <c r="I21" s="7">
        <v>4991</v>
      </c>
      <c r="J21" s="7">
        <v>8396</v>
      </c>
      <c r="K21" s="7">
        <v>8095</v>
      </c>
      <c r="L21" s="7">
        <v>7821</v>
      </c>
      <c r="M21" s="7">
        <v>11957</v>
      </c>
      <c r="N21" t="s">
        <v>59</v>
      </c>
    </row>
    <row r="22" spans="1:14" x14ac:dyDescent="0.3">
      <c r="A22" s="12"/>
      <c r="B22" s="6" t="s">
        <v>21</v>
      </c>
      <c r="C22" s="7">
        <v>3643</v>
      </c>
      <c r="D22" s="7">
        <v>5508</v>
      </c>
      <c r="E22" s="7">
        <v>0</v>
      </c>
      <c r="F22" s="7">
        <f t="shared" si="0"/>
        <v>9151</v>
      </c>
      <c r="G22" s="7">
        <v>355</v>
      </c>
      <c r="H22" s="7">
        <v>314</v>
      </c>
      <c r="I22" s="7">
        <v>1009</v>
      </c>
      <c r="J22" s="7">
        <v>1424</v>
      </c>
      <c r="K22" s="7">
        <v>1364</v>
      </c>
      <c r="L22" s="7">
        <v>1981</v>
      </c>
      <c r="M22" s="7">
        <v>2704</v>
      </c>
      <c r="N22" t="s">
        <v>59</v>
      </c>
    </row>
    <row r="23" spans="1:14" x14ac:dyDescent="0.3">
      <c r="A23" s="12"/>
      <c r="B23" s="6" t="s">
        <v>22</v>
      </c>
      <c r="C23" s="7">
        <f>C24-C21-C22</f>
        <v>14</v>
      </c>
      <c r="D23" s="7">
        <f>D24-D21-D22</f>
        <v>0</v>
      </c>
      <c r="E23" s="7">
        <f t="shared" ref="E23:G23" si="3">E24-E21-E22</f>
        <v>0</v>
      </c>
      <c r="F23" s="7">
        <f t="shared" si="0"/>
        <v>14</v>
      </c>
      <c r="G23" s="7">
        <f t="shared" si="3"/>
        <v>0</v>
      </c>
      <c r="H23" s="7">
        <f t="shared" ref="H23:M23" si="4">H24-H21-H22</f>
        <v>0</v>
      </c>
      <c r="I23" s="7">
        <f t="shared" si="4"/>
        <v>1</v>
      </c>
      <c r="J23" s="7">
        <f t="shared" si="4"/>
        <v>2</v>
      </c>
      <c r="K23" s="7">
        <f t="shared" si="4"/>
        <v>2</v>
      </c>
      <c r="L23" s="7">
        <f t="shared" si="4"/>
        <v>5</v>
      </c>
      <c r="M23" s="7">
        <f t="shared" si="4"/>
        <v>4</v>
      </c>
      <c r="N23" t="s">
        <v>59</v>
      </c>
    </row>
    <row r="24" spans="1:14" x14ac:dyDescent="0.3">
      <c r="A24" s="12"/>
      <c r="B24" s="6" t="s">
        <v>55</v>
      </c>
      <c r="C24" s="7">
        <v>24780</v>
      </c>
      <c r="D24" s="7">
        <v>27677</v>
      </c>
      <c r="E24" s="7">
        <v>0</v>
      </c>
      <c r="F24" s="7">
        <f t="shared" si="0"/>
        <v>52457</v>
      </c>
      <c r="G24" s="7">
        <v>1600</v>
      </c>
      <c r="H24" s="7">
        <v>1101</v>
      </c>
      <c r="I24" s="7">
        <v>6001</v>
      </c>
      <c r="J24" s="7">
        <v>9822</v>
      </c>
      <c r="K24" s="7">
        <v>9461</v>
      </c>
      <c r="L24" s="7">
        <v>9807</v>
      </c>
      <c r="M24" s="7">
        <v>14665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2837</v>
      </c>
      <c r="D25" s="7">
        <v>4224</v>
      </c>
      <c r="E25" s="7">
        <v>0</v>
      </c>
      <c r="F25" s="7">
        <f t="shared" si="0"/>
        <v>7061</v>
      </c>
      <c r="G25" s="7">
        <v>148</v>
      </c>
      <c r="H25" s="7">
        <v>47</v>
      </c>
      <c r="I25" s="7">
        <v>926</v>
      </c>
      <c r="J25" s="7">
        <v>1914</v>
      </c>
      <c r="K25" s="7">
        <v>1584</v>
      </c>
      <c r="L25" s="7">
        <v>1373</v>
      </c>
      <c r="M25" s="7">
        <v>1069</v>
      </c>
      <c r="N25" t="s">
        <v>59</v>
      </c>
    </row>
    <row r="26" spans="1:14" x14ac:dyDescent="0.3">
      <c r="A26" s="12"/>
      <c r="B26" s="6" t="s">
        <v>25</v>
      </c>
      <c r="C26" s="7">
        <v>2956</v>
      </c>
      <c r="D26" s="7">
        <v>2836</v>
      </c>
      <c r="E26" s="7">
        <v>0</v>
      </c>
      <c r="F26" s="7">
        <f t="shared" si="0"/>
        <v>5792</v>
      </c>
      <c r="G26" s="7">
        <v>59</v>
      </c>
      <c r="H26" s="7">
        <v>32</v>
      </c>
      <c r="I26" s="7">
        <v>904</v>
      </c>
      <c r="J26" s="7">
        <v>1519</v>
      </c>
      <c r="K26" s="7">
        <v>1316</v>
      </c>
      <c r="L26" s="7">
        <v>1183</v>
      </c>
      <c r="M26" s="7">
        <v>779</v>
      </c>
      <c r="N26" t="s">
        <v>59</v>
      </c>
    </row>
    <row r="27" spans="1:14" x14ac:dyDescent="0.3">
      <c r="A27" s="12"/>
      <c r="B27" s="6" t="s">
        <v>26</v>
      </c>
      <c r="C27" s="7">
        <v>973</v>
      </c>
      <c r="D27" s="7">
        <v>1429</v>
      </c>
      <c r="E27" s="7">
        <v>0</v>
      </c>
      <c r="F27" s="7">
        <f t="shared" si="0"/>
        <v>2402</v>
      </c>
      <c r="G27" s="7">
        <v>23</v>
      </c>
      <c r="H27" s="7">
        <v>4</v>
      </c>
      <c r="I27" s="7">
        <v>412</v>
      </c>
      <c r="J27" s="7">
        <v>825</v>
      </c>
      <c r="K27" s="7">
        <v>348</v>
      </c>
      <c r="L27" s="7">
        <v>424</v>
      </c>
      <c r="M27" s="7">
        <v>366</v>
      </c>
      <c r="N27" t="s">
        <v>59</v>
      </c>
    </row>
    <row r="28" spans="1:14" x14ac:dyDescent="0.3">
      <c r="A28" s="12"/>
      <c r="B28" s="6" t="s">
        <v>27</v>
      </c>
      <c r="C28" s="7">
        <v>2065</v>
      </c>
      <c r="D28" s="7">
        <v>2795</v>
      </c>
      <c r="E28" s="7">
        <v>0</v>
      </c>
      <c r="F28" s="7">
        <f t="shared" si="0"/>
        <v>4860</v>
      </c>
      <c r="G28" s="7">
        <v>107</v>
      </c>
      <c r="H28" s="7">
        <v>31</v>
      </c>
      <c r="I28" s="7">
        <v>679</v>
      </c>
      <c r="J28" s="7">
        <v>1359</v>
      </c>
      <c r="K28" s="7">
        <v>1017</v>
      </c>
      <c r="L28" s="7">
        <v>934</v>
      </c>
      <c r="M28" s="7">
        <v>733</v>
      </c>
      <c r="N28" t="s">
        <v>59</v>
      </c>
    </row>
    <row r="29" spans="1:14" x14ac:dyDescent="0.3">
      <c r="A29" s="12"/>
      <c r="B29" s="6" t="s">
        <v>28</v>
      </c>
      <c r="C29" s="7">
        <v>0</v>
      </c>
      <c r="D29" s="7">
        <v>0</v>
      </c>
      <c r="E29" s="7">
        <v>0</v>
      </c>
      <c r="F29" s="7">
        <f t="shared" si="0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1087</v>
      </c>
      <c r="D30" s="7">
        <v>2125</v>
      </c>
      <c r="E30" s="7">
        <v>0</v>
      </c>
      <c r="F30" s="7">
        <f t="shared" si="0"/>
        <v>3212</v>
      </c>
      <c r="G30" s="7">
        <v>80</v>
      </c>
      <c r="H30" s="7">
        <v>31</v>
      </c>
      <c r="I30" s="7">
        <v>529</v>
      </c>
      <c r="J30" s="7">
        <v>889</v>
      </c>
      <c r="K30" s="7">
        <v>616</v>
      </c>
      <c r="L30" s="7">
        <v>598</v>
      </c>
      <c r="M30" s="7">
        <v>469</v>
      </c>
      <c r="N30" t="s">
        <v>59</v>
      </c>
    </row>
    <row r="31" spans="1:14" x14ac:dyDescent="0.3">
      <c r="A31" s="12"/>
      <c r="B31" s="6" t="s">
        <v>30</v>
      </c>
      <c r="C31" s="7">
        <v>2870</v>
      </c>
      <c r="D31" s="7">
        <v>5201</v>
      </c>
      <c r="E31" s="7">
        <v>0</v>
      </c>
      <c r="F31" s="7">
        <f t="shared" si="0"/>
        <v>8071</v>
      </c>
      <c r="G31" s="7">
        <v>65</v>
      </c>
      <c r="H31" s="7">
        <v>25</v>
      </c>
      <c r="I31" s="7">
        <v>651</v>
      </c>
      <c r="J31" s="7">
        <v>1474</v>
      </c>
      <c r="K31" s="7">
        <v>1381</v>
      </c>
      <c r="L31" s="7">
        <v>2160</v>
      </c>
      <c r="M31" s="7">
        <v>2315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0</v>
      </c>
      <c r="D32" s="7">
        <f>D33-D25-D26-D27-D28-D29-D30-D31</f>
        <v>1</v>
      </c>
      <c r="E32" s="7">
        <f t="shared" ref="E32:G32" si="5">E33-E25-E26-E27-E28-E29-E30-E31</f>
        <v>0</v>
      </c>
      <c r="F32" s="7">
        <f t="shared" si="0"/>
        <v>1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0</v>
      </c>
      <c r="J32" s="7">
        <f t="shared" si="6"/>
        <v>1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12788</v>
      </c>
      <c r="D33" s="7">
        <v>18611</v>
      </c>
      <c r="E33" s="7">
        <v>0</v>
      </c>
      <c r="F33" s="7">
        <f t="shared" si="0"/>
        <v>31399</v>
      </c>
      <c r="G33" s="7">
        <v>482</v>
      </c>
      <c r="H33" s="7">
        <v>170</v>
      </c>
      <c r="I33" s="7">
        <v>4101</v>
      </c>
      <c r="J33" s="7">
        <v>7981</v>
      </c>
      <c r="K33" s="7">
        <v>6262</v>
      </c>
      <c r="L33" s="7">
        <v>6672</v>
      </c>
      <c r="M33" s="7">
        <v>5731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5911</v>
      </c>
      <c r="D34" s="7">
        <v>8456</v>
      </c>
      <c r="E34" s="7">
        <v>0</v>
      </c>
      <c r="F34" s="7">
        <f t="shared" si="0"/>
        <v>14367</v>
      </c>
      <c r="G34" s="7">
        <v>785</v>
      </c>
      <c r="H34" s="7">
        <v>440</v>
      </c>
      <c r="I34" s="7">
        <v>2607</v>
      </c>
      <c r="J34" s="7">
        <v>3094</v>
      </c>
      <c r="K34" s="7">
        <v>2221</v>
      </c>
      <c r="L34" s="7">
        <v>2303</v>
      </c>
      <c r="M34" s="7">
        <v>2917</v>
      </c>
      <c r="N34" t="s">
        <v>59</v>
      </c>
    </row>
    <row r="35" spans="1:14" x14ac:dyDescent="0.3">
      <c r="A35" s="16"/>
      <c r="B35" s="8" t="s">
        <v>35</v>
      </c>
      <c r="C35" s="7">
        <v>1027</v>
      </c>
      <c r="D35" s="7">
        <v>1604</v>
      </c>
      <c r="E35" s="7">
        <v>0</v>
      </c>
      <c r="F35" s="7">
        <f t="shared" si="0"/>
        <v>2631</v>
      </c>
      <c r="G35" s="7">
        <v>97</v>
      </c>
      <c r="H35" s="7">
        <v>13</v>
      </c>
      <c r="I35" s="7">
        <v>246</v>
      </c>
      <c r="J35" s="7">
        <v>521</v>
      </c>
      <c r="K35" s="7">
        <v>316</v>
      </c>
      <c r="L35" s="7">
        <v>542</v>
      </c>
      <c r="M35" s="7">
        <v>896</v>
      </c>
      <c r="N35" t="s">
        <v>59</v>
      </c>
    </row>
    <row r="36" spans="1:14" x14ac:dyDescent="0.3">
      <c r="A36" s="16"/>
      <c r="B36" s="8" t="s">
        <v>36</v>
      </c>
      <c r="C36" s="7">
        <v>690</v>
      </c>
      <c r="D36" s="7">
        <v>502</v>
      </c>
      <c r="E36" s="7">
        <v>0</v>
      </c>
      <c r="F36" s="7">
        <f t="shared" si="0"/>
        <v>1192</v>
      </c>
      <c r="G36" s="7">
        <v>38</v>
      </c>
      <c r="H36" s="7">
        <v>5</v>
      </c>
      <c r="I36" s="7">
        <v>217</v>
      </c>
      <c r="J36" s="7">
        <v>415</v>
      </c>
      <c r="K36" s="7">
        <v>245</v>
      </c>
      <c r="L36" s="7">
        <v>145</v>
      </c>
      <c r="M36" s="7">
        <v>127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8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8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1</v>
      </c>
      <c r="L37" s="7">
        <f t="shared" si="8"/>
        <v>1</v>
      </c>
      <c r="M37" s="7">
        <f t="shared" si="8"/>
        <v>6</v>
      </c>
      <c r="N37" t="s">
        <v>59</v>
      </c>
    </row>
    <row r="38" spans="1:14" x14ac:dyDescent="0.3">
      <c r="A38" s="17"/>
      <c r="B38" s="6" t="s">
        <v>38</v>
      </c>
      <c r="C38" s="7">
        <v>7636</v>
      </c>
      <c r="D38" s="7">
        <v>10562</v>
      </c>
      <c r="E38" s="7">
        <v>0</v>
      </c>
      <c r="F38" s="7">
        <f t="shared" si="0"/>
        <v>18198</v>
      </c>
      <c r="G38" s="7">
        <v>920</v>
      </c>
      <c r="H38" s="7">
        <v>458</v>
      </c>
      <c r="I38" s="7">
        <v>3070</v>
      </c>
      <c r="J38" s="7">
        <v>4030</v>
      </c>
      <c r="K38" s="7">
        <v>2783</v>
      </c>
      <c r="L38" s="7">
        <v>2991</v>
      </c>
      <c r="M38" s="7">
        <v>3946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1</v>
      </c>
      <c r="D39" s="7">
        <v>1</v>
      </c>
      <c r="E39" s="7">
        <v>0</v>
      </c>
      <c r="F39" s="7">
        <f t="shared" si="0"/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1</v>
      </c>
      <c r="N39" t="s">
        <v>59</v>
      </c>
    </row>
    <row r="40" spans="1:14" x14ac:dyDescent="0.3">
      <c r="A40" s="12"/>
      <c r="B40" s="6" t="s">
        <v>57</v>
      </c>
      <c r="C40" s="7">
        <f>C41-C39</f>
        <v>1</v>
      </c>
      <c r="D40" s="7">
        <f>D41-D39</f>
        <v>0</v>
      </c>
      <c r="E40" s="7">
        <f t="shared" ref="E40:G40" si="9">E41-E39</f>
        <v>0</v>
      </c>
      <c r="F40" s="7">
        <f t="shared" si="0"/>
        <v>1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1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2</v>
      </c>
      <c r="D41" s="7">
        <v>1</v>
      </c>
      <c r="E41" s="7">
        <v>0</v>
      </c>
      <c r="F41" s="7">
        <f t="shared" si="0"/>
        <v>3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1</v>
      </c>
      <c r="M41" s="7">
        <v>1</v>
      </c>
      <c r="N41" t="s">
        <v>59</v>
      </c>
    </row>
    <row r="42" spans="1:14" x14ac:dyDescent="0.3">
      <c r="A42" s="9"/>
      <c r="B42" s="6" t="s">
        <v>41</v>
      </c>
      <c r="C42" s="7">
        <v>7680</v>
      </c>
      <c r="D42" s="7">
        <v>8554</v>
      </c>
      <c r="E42" s="7">
        <v>0</v>
      </c>
      <c r="F42" s="7">
        <f t="shared" si="0"/>
        <v>16234</v>
      </c>
      <c r="G42" s="7">
        <v>820</v>
      </c>
      <c r="H42" s="7">
        <v>255</v>
      </c>
      <c r="I42" s="7">
        <v>1307</v>
      </c>
      <c r="J42" s="7">
        <v>2235</v>
      </c>
      <c r="K42" s="7">
        <v>3194</v>
      </c>
      <c r="L42" s="7">
        <v>4033</v>
      </c>
      <c r="M42" s="7">
        <v>4390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676036</v>
      </c>
      <c r="D43" s="7">
        <f>D20+D24+D33+D38+D41+D42</f>
        <v>719990</v>
      </c>
      <c r="E43" s="7">
        <f t="shared" ref="E43:G43" si="11">E20+E24+E33+E38+E41+E42</f>
        <v>0</v>
      </c>
      <c r="F43" s="7">
        <f t="shared" si="0"/>
        <v>1396026</v>
      </c>
      <c r="G43" s="7">
        <f t="shared" si="11"/>
        <v>64151</v>
      </c>
      <c r="H43" s="7">
        <f t="shared" ref="H43:M43" si="12">H20+H24+H33+H38+H41+H42</f>
        <v>18534</v>
      </c>
      <c r="I43" s="7">
        <f t="shared" si="12"/>
        <v>206652</v>
      </c>
      <c r="J43" s="7">
        <f t="shared" si="12"/>
        <v>306812</v>
      </c>
      <c r="K43" s="7">
        <f t="shared" si="12"/>
        <v>275588</v>
      </c>
      <c r="L43" s="7">
        <f t="shared" si="12"/>
        <v>263036</v>
      </c>
      <c r="M43" s="7">
        <f t="shared" si="12"/>
        <v>261253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2018-08-24T12:08:25Z</cp:lastPrinted>
  <dcterms:created xsi:type="dcterms:W3CDTF">2018-08-16T05:50:32Z</dcterms:created>
  <dcterms:modified xsi:type="dcterms:W3CDTF">2019-04-28T07:23:01Z</dcterms:modified>
</cp:coreProperties>
</file>