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4\"/>
    </mc:Choice>
  </mc:AlternateContent>
  <bookViews>
    <workbookView xWindow="0" yWindow="0" windowWidth="23040" windowHeight="9132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F37" i="3" s="1"/>
  <c r="C32" i="3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<sst xmlns="http://schemas.openxmlformats.org/spreadsheetml/2006/main" count="102" uniqueCount="62">
  <si>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</si>
  <si>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</si>
  <si>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</si>
  <si>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</si>
  <si>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</si>
  <si>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</si>
  <si>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</si>
  <si>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</si>
  <si>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</si>
  <si>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</si>
  <si>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</si>
  <si>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</si>
  <si>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</si>
  <si>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</si>
  <si>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</si>
  <si>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</si>
  <si>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</si>
  <si>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</si>
  <si>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</si>
  <si>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</si>
  <si>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</si>
  <si>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</si>
  <si>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</si>
  <si>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</si>
  <si>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</si>
  <si>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</si>
  <si>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</si>
  <si>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</si>
  <si>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</si>
  <si>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</si>
  <si>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</si>
  <si>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</si>
  <si>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</si>
  <si>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</si>
  <si>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</si>
  <si>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</si>
  <si>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</si>
  <si>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</si>
  <si>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</si>
  <si>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</si>
  <si>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</si>
  <si>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</si>
  <si>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</si>
  <si>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</si>
  <si>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</si>
  <si>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</si>
  <si>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</si>
  <si>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</si>
  <si>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</si>
  <si>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</si>
  <si>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</si>
  <si>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</si>
  <si>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</si>
  <si>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</si>
  <si>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</si>
  <si>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</si>
  <si>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</si>
  <si>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</si>
  <si>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108年4月中華民國國民出國人次－按性別及年齡分
Table 2-3 Outbound Departures of Nationals of the
Republic of China by Gender and by Age, April,2019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</si>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</sst>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pane ySplit="2" topLeftCell="A3" activePane="bottomLeft" state="frozen"/>
      <selection pane="bottomLeft" activeCell="O45" sqref="O45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81892</v>
      </c>
      <c r="D3" s="7">
        <v>65935</v>
      </c>
      <c r="E3" s="7">
        <v>0</v>
      </c>
      <c r="F3" s="7">
        <f>C3+D3</f>
        <v>147827</v>
      </c>
      <c r="G3" s="7">
        <v>6571</v>
      </c>
      <c r="H3" s="7">
        <v>2654</v>
      </c>
      <c r="I3" s="7">
        <v>18770</v>
      </c>
      <c r="J3" s="7">
        <v>32165</v>
      </c>
      <c r="K3" s="7">
        <v>35583</v>
      </c>
      <c r="L3" s="7">
        <v>28466</v>
      </c>
      <c r="M3" s="7">
        <v>23618</v>
      </c>
      <c r="N3" t="s">
        <v>59</v>
      </c>
    </row>
    <row r="4" spans="1:14" x14ac:dyDescent="0.3">
      <c r="A4" s="12"/>
      <c r="B4" s="6" t="s">
        <v>2</v>
      </c>
      <c r="C4" s="7">
        <v>29207</v>
      </c>
      <c r="D4" s="7">
        <v>20962</v>
      </c>
      <c r="E4" s="7">
        <v>0</v>
      </c>
      <c r="F4" s="7">
        <f t="shared" ref="F4:F43" si="0">C4+D4</f>
        <v>50169</v>
      </c>
      <c r="G4" s="7">
        <v>3249</v>
      </c>
      <c r="H4" s="7">
        <v>815</v>
      </c>
      <c r="I4" s="7">
        <v>5915</v>
      </c>
      <c r="J4" s="7">
        <v>10430</v>
      </c>
      <c r="K4" s="7">
        <v>11461</v>
      </c>
      <c r="L4" s="7">
        <v>9905</v>
      </c>
      <c r="M4" s="7">
        <v>8394</v>
      </c>
      <c r="N4" t="s">
        <v>59</v>
      </c>
    </row>
    <row r="5" spans="1:14" x14ac:dyDescent="0.3">
      <c r="A5" s="12"/>
      <c r="B5" s="6" t="s">
        <v>3</v>
      </c>
      <c r="C5" s="7">
        <v>207757</v>
      </c>
      <c r="D5" s="7">
        <v>147176</v>
      </c>
      <c r="E5" s="7">
        <v>0</v>
      </c>
      <c r="F5" s="7">
        <f t="shared" si="0"/>
        <v>354933</v>
      </c>
      <c r="G5" s="7">
        <v>9722</v>
      </c>
      <c r="H5" s="7">
        <v>4452</v>
      </c>
      <c r="I5" s="7">
        <v>24414</v>
      </c>
      <c r="J5" s="7">
        <v>49796</v>
      </c>
      <c r="K5" s="7">
        <v>77600</v>
      </c>
      <c r="L5" s="7">
        <v>91793</v>
      </c>
      <c r="M5" s="7">
        <v>97156</v>
      </c>
      <c r="N5" t="s">
        <v>59</v>
      </c>
    </row>
    <row r="6" spans="1:14" x14ac:dyDescent="0.3">
      <c r="A6" s="12"/>
      <c r="B6" s="6" t="s">
        <v>4</v>
      </c>
      <c r="C6" s="7">
        <v>164325</v>
      </c>
      <c r="D6" s="7">
        <v>229548</v>
      </c>
      <c r="E6" s="7">
        <v>0</v>
      </c>
      <c r="F6" s="7">
        <f t="shared" si="0"/>
        <v>393873</v>
      </c>
      <c r="G6" s="7">
        <v>31552</v>
      </c>
      <c r="H6" s="7">
        <v>7866</v>
      </c>
      <c r="I6" s="7">
        <v>58545</v>
      </c>
      <c r="J6" s="7">
        <v>92224</v>
      </c>
      <c r="K6" s="7">
        <v>65531</v>
      </c>
      <c r="L6" s="7">
        <v>64777</v>
      </c>
      <c r="M6" s="7">
        <v>73378</v>
      </c>
      <c r="N6" t="s">
        <v>59</v>
      </c>
    </row>
    <row r="7" spans="1:14" x14ac:dyDescent="0.3">
      <c r="A7" s="12"/>
      <c r="B7" s="6" t="s">
        <v>5</v>
      </c>
      <c r="C7" s="7">
        <v>32503</v>
      </c>
      <c r="D7" s="7">
        <v>71564</v>
      </c>
      <c r="E7" s="7">
        <v>0</v>
      </c>
      <c r="F7" s="7">
        <f t="shared" si="0"/>
        <v>104067</v>
      </c>
      <c r="G7" s="7">
        <v>5299</v>
      </c>
      <c r="H7" s="7">
        <v>2927</v>
      </c>
      <c r="I7" s="7">
        <v>20263</v>
      </c>
      <c r="J7" s="7">
        <v>26391</v>
      </c>
      <c r="K7" s="7">
        <v>20134</v>
      </c>
      <c r="L7" s="7">
        <v>15613</v>
      </c>
      <c r="M7" s="7">
        <v>13440</v>
      </c>
      <c r="N7" t="s">
        <v>59</v>
      </c>
    </row>
    <row r="8" spans="1:14" x14ac:dyDescent="0.3">
      <c r="A8" s="12"/>
      <c r="B8" s="6" t="s">
        <v>6</v>
      </c>
      <c r="C8" s="7">
        <v>13092</v>
      </c>
      <c r="D8" s="7">
        <v>16063</v>
      </c>
      <c r="E8" s="7">
        <v>0</v>
      </c>
      <c r="F8" s="7">
        <f t="shared" si="0"/>
        <v>29155</v>
      </c>
      <c r="G8" s="7">
        <v>1962</v>
      </c>
      <c r="H8" s="7">
        <v>693</v>
      </c>
      <c r="I8" s="7">
        <v>5189</v>
      </c>
      <c r="J8" s="7">
        <v>7032</v>
      </c>
      <c r="K8" s="7">
        <v>5661</v>
      </c>
      <c r="L8" s="7">
        <v>4474</v>
      </c>
      <c r="M8" s="7">
        <v>4144</v>
      </c>
      <c r="N8" t="s">
        <v>59</v>
      </c>
    </row>
    <row r="9" spans="1:14" x14ac:dyDescent="0.3">
      <c r="A9" s="12"/>
      <c r="B9" s="6" t="s">
        <v>7</v>
      </c>
      <c r="C9" s="7">
        <v>11201</v>
      </c>
      <c r="D9" s="7">
        <v>12002</v>
      </c>
      <c r="E9" s="7">
        <v>0</v>
      </c>
      <c r="F9" s="7">
        <f t="shared" si="0"/>
        <v>23203</v>
      </c>
      <c r="G9" s="7">
        <v>1012</v>
      </c>
      <c r="H9" s="7">
        <v>578</v>
      </c>
      <c r="I9" s="7">
        <v>3569</v>
      </c>
      <c r="J9" s="7">
        <v>4992</v>
      </c>
      <c r="K9" s="7">
        <v>4599</v>
      </c>
      <c r="L9" s="7">
        <v>4450</v>
      </c>
      <c r="M9" s="7">
        <v>4003</v>
      </c>
      <c r="N9" t="s">
        <v>59</v>
      </c>
    </row>
    <row r="10" spans="1:14" x14ac:dyDescent="0.3">
      <c r="A10" s="12"/>
      <c r="B10" s="6" t="s">
        <v>8</v>
      </c>
      <c r="C10" s="7">
        <v>31974</v>
      </c>
      <c r="D10" s="7">
        <v>33693</v>
      </c>
      <c r="E10" s="7">
        <v>0</v>
      </c>
      <c r="F10" s="7">
        <f t="shared" si="0"/>
        <v>65667</v>
      </c>
      <c r="G10" s="7">
        <v>2533</v>
      </c>
      <c r="H10" s="7">
        <v>1091</v>
      </c>
      <c r="I10" s="7">
        <v>15648</v>
      </c>
      <c r="J10" s="7">
        <v>17590</v>
      </c>
      <c r="K10" s="7">
        <v>11816</v>
      </c>
      <c r="L10" s="7">
        <v>9258</v>
      </c>
      <c r="M10" s="7">
        <v>7731</v>
      </c>
      <c r="N10" t="s">
        <v>59</v>
      </c>
    </row>
    <row r="11" spans="1:14" x14ac:dyDescent="0.3">
      <c r="A11" s="12"/>
      <c r="B11" s="6" t="s">
        <v>9</v>
      </c>
      <c r="C11" s="7">
        <v>13373</v>
      </c>
      <c r="D11" s="7">
        <v>12640</v>
      </c>
      <c r="E11" s="7">
        <v>0</v>
      </c>
      <c r="F11" s="7">
        <f t="shared" si="0"/>
        <v>26013</v>
      </c>
      <c r="G11" s="7">
        <v>992</v>
      </c>
      <c r="H11" s="7">
        <v>422</v>
      </c>
      <c r="I11" s="7">
        <v>7169</v>
      </c>
      <c r="J11" s="7">
        <v>7296</v>
      </c>
      <c r="K11" s="7">
        <v>4575</v>
      </c>
      <c r="L11" s="7">
        <v>3121</v>
      </c>
      <c r="M11" s="7">
        <v>2438</v>
      </c>
      <c r="N11" t="s">
        <v>59</v>
      </c>
    </row>
    <row r="12" spans="1:14" x14ac:dyDescent="0.3">
      <c r="A12" s="12"/>
      <c r="B12" s="6" t="s">
        <v>10</v>
      </c>
      <c r="C12" s="7">
        <v>6027</v>
      </c>
      <c r="D12" s="7">
        <v>5806</v>
      </c>
      <c r="E12" s="7">
        <v>0</v>
      </c>
      <c r="F12" s="7">
        <f t="shared" si="0"/>
        <v>11833</v>
      </c>
      <c r="G12" s="7">
        <v>621</v>
      </c>
      <c r="H12" s="7">
        <v>157</v>
      </c>
      <c r="I12" s="7">
        <v>2177</v>
      </c>
      <c r="J12" s="7">
        <v>3025</v>
      </c>
      <c r="K12" s="7">
        <v>2475</v>
      </c>
      <c r="L12" s="7">
        <v>1862</v>
      </c>
      <c r="M12" s="7">
        <v>1516</v>
      </c>
      <c r="N12" t="s">
        <v>59</v>
      </c>
    </row>
    <row r="13" spans="1:14" x14ac:dyDescent="0.3">
      <c r="A13" s="12"/>
      <c r="B13" s="6" t="s">
        <v>11</v>
      </c>
      <c r="C13" s="7">
        <v>218</v>
      </c>
      <c r="D13" s="7">
        <v>236</v>
      </c>
      <c r="E13" s="7">
        <v>0</v>
      </c>
      <c r="F13" s="7">
        <f t="shared" si="0"/>
        <v>454</v>
      </c>
      <c r="G13" s="7">
        <v>23</v>
      </c>
      <c r="H13" s="7">
        <v>4</v>
      </c>
      <c r="I13" s="7">
        <v>32</v>
      </c>
      <c r="J13" s="7">
        <v>90</v>
      </c>
      <c r="K13" s="7">
        <v>81</v>
      </c>
      <c r="L13" s="7">
        <v>89</v>
      </c>
      <c r="M13" s="7">
        <v>135</v>
      </c>
      <c r="N13" t="s">
        <v>59</v>
      </c>
    </row>
    <row r="14" spans="1:14" x14ac:dyDescent="0.3">
      <c r="A14" s="12"/>
      <c r="B14" s="6" t="s">
        <v>12</v>
      </c>
      <c r="C14" s="7">
        <v>37726</v>
      </c>
      <c r="D14" s="7">
        <v>31260</v>
      </c>
      <c r="E14" s="7">
        <v>0</v>
      </c>
      <c r="F14" s="7">
        <f t="shared" si="0"/>
        <v>68986</v>
      </c>
      <c r="G14" s="7">
        <v>2692</v>
      </c>
      <c r="H14" s="7">
        <v>870</v>
      </c>
      <c r="I14" s="7">
        <v>6276</v>
      </c>
      <c r="J14" s="7">
        <v>15084</v>
      </c>
      <c r="K14" s="7">
        <v>15346</v>
      </c>
      <c r="L14" s="7">
        <v>14791</v>
      </c>
      <c r="M14" s="7">
        <v>13927</v>
      </c>
      <c r="N14" t="s">
        <v>59</v>
      </c>
    </row>
    <row r="15" spans="1:14" x14ac:dyDescent="0.3">
      <c r="A15" s="12"/>
      <c r="B15" s="6" t="s">
        <v>13</v>
      </c>
      <c r="C15" s="7">
        <v>1029</v>
      </c>
      <c r="D15" s="7">
        <v>720</v>
      </c>
      <c r="E15" s="7">
        <v>0</v>
      </c>
      <c r="F15" s="7">
        <f t="shared" si="0"/>
        <v>1749</v>
      </c>
      <c r="G15" s="7">
        <v>79</v>
      </c>
      <c r="H15" s="7">
        <v>18</v>
      </c>
      <c r="I15" s="7">
        <v>109</v>
      </c>
      <c r="J15" s="7">
        <v>307</v>
      </c>
      <c r="K15" s="7">
        <v>393</v>
      </c>
      <c r="L15" s="7">
        <v>416</v>
      </c>
      <c r="M15" s="7">
        <v>427</v>
      </c>
      <c r="N15" t="s">
        <v>59</v>
      </c>
    </row>
    <row r="16" spans="1:14" x14ac:dyDescent="0.3">
      <c r="A16" s="12"/>
      <c r="B16" s="6" t="s">
        <v>14</v>
      </c>
      <c r="C16" s="7">
        <v>3916</v>
      </c>
      <c r="D16" s="7">
        <v>3197</v>
      </c>
      <c r="E16" s="7">
        <v>0</v>
      </c>
      <c r="F16" s="7">
        <f t="shared" si="0"/>
        <v>7113</v>
      </c>
      <c r="G16" s="7">
        <v>183</v>
      </c>
      <c r="H16" s="7">
        <v>78</v>
      </c>
      <c r="I16" s="7">
        <v>755</v>
      </c>
      <c r="J16" s="7">
        <v>1414</v>
      </c>
      <c r="K16" s="7">
        <v>1544</v>
      </c>
      <c r="L16" s="7">
        <v>1548</v>
      </c>
      <c r="M16" s="7">
        <v>1591</v>
      </c>
      <c r="N16" t="s">
        <v>59</v>
      </c>
    </row>
    <row r="17" spans="1:14" x14ac:dyDescent="0.3">
      <c r="A17" s="12"/>
      <c r="B17" s="6" t="s">
        <v>15</v>
      </c>
      <c r="C17" s="7">
        <v>4340</v>
      </c>
      <c r="D17" s="7">
        <v>6845</v>
      </c>
      <c r="E17" s="7">
        <v>0</v>
      </c>
      <c r="F17" s="7">
        <f t="shared" si="0"/>
        <v>11185</v>
      </c>
      <c r="G17" s="7">
        <v>131</v>
      </c>
      <c r="H17" s="7">
        <v>149</v>
      </c>
      <c r="I17" s="7">
        <v>1262</v>
      </c>
      <c r="J17" s="7">
        <v>2353</v>
      </c>
      <c r="K17" s="7">
        <v>1575</v>
      </c>
      <c r="L17" s="7">
        <v>2499</v>
      </c>
      <c r="M17" s="7">
        <v>3216</v>
      </c>
      <c r="N17" t="s">
        <v>59</v>
      </c>
    </row>
    <row r="18" spans="1:14" x14ac:dyDescent="0.3">
      <c r="A18" s="12"/>
      <c r="B18" s="6" t="s">
        <v>16</v>
      </c>
      <c r="C18" s="7">
        <v>3177</v>
      </c>
      <c r="D18" s="7">
        <v>5699</v>
      </c>
      <c r="E18" s="7">
        <v>0</v>
      </c>
      <c r="F18" s="7">
        <f t="shared" si="0"/>
        <v>8876</v>
      </c>
      <c r="G18" s="7">
        <v>36</v>
      </c>
      <c r="H18" s="7">
        <v>28</v>
      </c>
      <c r="I18" s="7">
        <v>515</v>
      </c>
      <c r="J18" s="7">
        <v>1238</v>
      </c>
      <c r="K18" s="7">
        <v>1255</v>
      </c>
      <c r="L18" s="7">
        <v>2609</v>
      </c>
      <c r="M18" s="7">
        <v>3195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1371</v>
      </c>
      <c r="D19" s="7">
        <f>D20-D3-D4-D5-D6-D7-D8-D9-D10-D11-D12-D13-D14-D15-D16-D17-D18</f>
        <v>1538</v>
      </c>
      <c r="E19" s="7">
        <f t="shared" ref="E19:G19" si="1">E20-E3-E4-E5-E6-E7-E8-E9-E10-E11-E12-E13-E14-E15-E16-E17-E18</f>
        <v>0</v>
      </c>
      <c r="F19" s="7">
        <f t="shared" si="0"/>
        <v>2909</v>
      </c>
      <c r="G19" s="7">
        <f t="shared" si="1"/>
        <v>3</v>
      </c>
      <c r="H19" s="7">
        <f t="shared" ref="H19:M19" si="2">H20-H3-H4-H5-H6-H7-H8-H9-H10-H11-H12-H13-H14-H15-H16-H17-H18</f>
        <v>16</v>
      </c>
      <c r="I19" s="7">
        <f t="shared" si="2"/>
        <v>444</v>
      </c>
      <c r="J19" s="7">
        <f t="shared" si="2"/>
        <v>658</v>
      </c>
      <c r="K19" s="7">
        <f t="shared" si="2"/>
        <v>559</v>
      </c>
      <c r="L19" s="7">
        <f t="shared" si="2"/>
        <v>606</v>
      </c>
      <c r="M19" s="7">
        <f t="shared" si="2"/>
        <v>623</v>
      </c>
      <c r="N19" t="s">
        <v>59</v>
      </c>
    </row>
    <row r="20" spans="1:14" x14ac:dyDescent="0.3">
      <c r="A20" s="12"/>
      <c r="B20" s="6" t="s">
        <v>18</v>
      </c>
      <c r="C20" s="7">
        <v>643128</v>
      </c>
      <c r="D20" s="7">
        <v>664884</v>
      </c>
      <c r="E20" s="7">
        <v>0</v>
      </c>
      <c r="F20" s="7">
        <f t="shared" si="0"/>
        <v>1308012</v>
      </c>
      <c r="G20" s="7">
        <v>66660</v>
      </c>
      <c r="H20" s="7">
        <v>22818</v>
      </c>
      <c r="I20" s="7">
        <v>171052</v>
      </c>
      <c r="J20" s="7">
        <v>272085</v>
      </c>
      <c r="K20" s="7">
        <v>260188</v>
      </c>
      <c r="L20" s="7">
        <v>256277</v>
      </c>
      <c r="M20" s="7">
        <v>258932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19658</v>
      </c>
      <c r="D21" s="7">
        <v>21466</v>
      </c>
      <c r="E21" s="7">
        <v>0</v>
      </c>
      <c r="F21" s="7">
        <f t="shared" si="0"/>
        <v>41124</v>
      </c>
      <c r="G21" s="7">
        <v>1299</v>
      </c>
      <c r="H21" s="7">
        <v>716</v>
      </c>
      <c r="I21" s="7">
        <v>3792</v>
      </c>
      <c r="J21" s="7">
        <v>7232</v>
      </c>
      <c r="K21" s="7">
        <v>7205</v>
      </c>
      <c r="L21" s="7">
        <v>7495</v>
      </c>
      <c r="M21" s="7">
        <v>13385</v>
      </c>
      <c r="N21" t="s">
        <v>59</v>
      </c>
    </row>
    <row r="22" spans="1:14" x14ac:dyDescent="0.3">
      <c r="A22" s="12"/>
      <c r="B22" s="6" t="s">
        <v>21</v>
      </c>
      <c r="C22" s="7">
        <v>4169</v>
      </c>
      <c r="D22" s="7">
        <v>5831</v>
      </c>
      <c r="E22" s="7">
        <v>0</v>
      </c>
      <c r="F22" s="7">
        <f t="shared" si="0"/>
        <v>10000</v>
      </c>
      <c r="G22" s="7">
        <v>430</v>
      </c>
      <c r="H22" s="7">
        <v>195</v>
      </c>
      <c r="I22" s="7">
        <v>831</v>
      </c>
      <c r="J22" s="7">
        <v>1383</v>
      </c>
      <c r="K22" s="7">
        <v>1272</v>
      </c>
      <c r="L22" s="7">
        <v>2048</v>
      </c>
      <c r="M22" s="7">
        <v>3841</v>
      </c>
      <c r="N22" t="s">
        <v>59</v>
      </c>
    </row>
    <row r="23" spans="1:14" x14ac:dyDescent="0.3">
      <c r="A23" s="12"/>
      <c r="B23" s="6" t="s">
        <v>22</v>
      </c>
      <c r="C23" s="7">
        <f>C24-C21-C22</f>
        <v>12</v>
      </c>
      <c r="D23" s="7">
        <f>D24-D21-D22</f>
        <v>0</v>
      </c>
      <c r="E23" s="7">
        <f t="shared" ref="E23:G23" si="3">E24-E21-E22</f>
        <v>0</v>
      </c>
      <c r="F23" s="7">
        <f t="shared" si="0"/>
        <v>12</v>
      </c>
      <c r="G23" s="7">
        <f t="shared" si="3"/>
        <v>0</v>
      </c>
      <c r="H23" s="7">
        <f t="shared" ref="H23:M23" si="4">H24-H21-H22</f>
        <v>0</v>
      </c>
      <c r="I23" s="7">
        <f t="shared" si="4"/>
        <v>4</v>
      </c>
      <c r="J23" s="7">
        <f t="shared" si="4"/>
        <v>3</v>
      </c>
      <c r="K23" s="7">
        <f t="shared" si="4"/>
        <v>2</v>
      </c>
      <c r="L23" s="7">
        <f t="shared" si="4"/>
        <v>1</v>
      </c>
      <c r="M23" s="7">
        <f t="shared" si="4"/>
        <v>2</v>
      </c>
      <c r="N23" t="s">
        <v>59</v>
      </c>
    </row>
    <row r="24" spans="1:14" x14ac:dyDescent="0.3">
      <c r="A24" s="12"/>
      <c r="B24" s="6" t="s">
        <v>55</v>
      </c>
      <c r="C24" s="7">
        <v>23839</v>
      </c>
      <c r="D24" s="7">
        <v>27297</v>
      </c>
      <c r="E24" s="7">
        <v>0</v>
      </c>
      <c r="F24" s="7">
        <f t="shared" si="0"/>
        <v>51136</v>
      </c>
      <c r="G24" s="7">
        <v>1729</v>
      </c>
      <c r="H24" s="7">
        <v>911</v>
      </c>
      <c r="I24" s="7">
        <v>4627</v>
      </c>
      <c r="J24" s="7">
        <v>8618</v>
      </c>
      <c r="K24" s="7">
        <v>8479</v>
      </c>
      <c r="L24" s="7">
        <v>9544</v>
      </c>
      <c r="M24" s="7">
        <v>17228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2398</v>
      </c>
      <c r="D25" s="7">
        <v>4151</v>
      </c>
      <c r="E25" s="7">
        <v>0</v>
      </c>
      <c r="F25" s="7">
        <f t="shared" si="0"/>
        <v>6549</v>
      </c>
      <c r="G25" s="7">
        <v>102</v>
      </c>
      <c r="H25" s="7">
        <v>43</v>
      </c>
      <c r="I25" s="7">
        <v>797</v>
      </c>
      <c r="J25" s="7">
        <v>1405</v>
      </c>
      <c r="K25" s="7">
        <v>1252</v>
      </c>
      <c r="L25" s="7">
        <v>1490</v>
      </c>
      <c r="M25" s="7">
        <v>1460</v>
      </c>
      <c r="N25" t="s">
        <v>59</v>
      </c>
    </row>
    <row r="26" spans="1:14" x14ac:dyDescent="0.3">
      <c r="A26" s="12"/>
      <c r="B26" s="6" t="s">
        <v>25</v>
      </c>
      <c r="C26" s="7">
        <v>2247</v>
      </c>
      <c r="D26" s="7">
        <v>2638</v>
      </c>
      <c r="E26" s="7">
        <v>0</v>
      </c>
      <c r="F26" s="7">
        <f t="shared" si="0"/>
        <v>4885</v>
      </c>
      <c r="G26" s="7">
        <v>56</v>
      </c>
      <c r="H26" s="7">
        <v>73</v>
      </c>
      <c r="I26" s="7">
        <v>628</v>
      </c>
      <c r="J26" s="7">
        <v>1053</v>
      </c>
      <c r="K26" s="7">
        <v>856</v>
      </c>
      <c r="L26" s="7">
        <v>1134</v>
      </c>
      <c r="M26" s="7">
        <v>1085</v>
      </c>
      <c r="N26" t="s">
        <v>59</v>
      </c>
    </row>
    <row r="27" spans="1:14" x14ac:dyDescent="0.3">
      <c r="A27" s="12"/>
      <c r="B27" s="6" t="s">
        <v>26</v>
      </c>
      <c r="C27" s="7">
        <v>839</v>
      </c>
      <c r="D27" s="7">
        <v>1249</v>
      </c>
      <c r="E27" s="7">
        <v>0</v>
      </c>
      <c r="F27" s="7">
        <f t="shared" si="0"/>
        <v>2088</v>
      </c>
      <c r="G27" s="7">
        <v>23</v>
      </c>
      <c r="H27" s="7">
        <v>9</v>
      </c>
      <c r="I27" s="7">
        <v>207</v>
      </c>
      <c r="J27" s="7">
        <v>575</v>
      </c>
      <c r="K27" s="7">
        <v>325</v>
      </c>
      <c r="L27" s="7">
        <v>418</v>
      </c>
      <c r="M27" s="7">
        <v>531</v>
      </c>
      <c r="N27" t="s">
        <v>59</v>
      </c>
    </row>
    <row r="28" spans="1:14" x14ac:dyDescent="0.3">
      <c r="A28" s="12"/>
      <c r="B28" s="6" t="s">
        <v>27</v>
      </c>
      <c r="C28" s="7">
        <v>2518</v>
      </c>
      <c r="D28" s="7">
        <v>3951</v>
      </c>
      <c r="E28" s="7">
        <v>0</v>
      </c>
      <c r="F28" s="7">
        <f t="shared" si="0"/>
        <v>6469</v>
      </c>
      <c r="G28" s="7">
        <v>130</v>
      </c>
      <c r="H28" s="7">
        <v>41</v>
      </c>
      <c r="I28" s="7">
        <v>475</v>
      </c>
      <c r="J28" s="7">
        <v>1090</v>
      </c>
      <c r="K28" s="7">
        <v>941</v>
      </c>
      <c r="L28" s="7">
        <v>1581</v>
      </c>
      <c r="M28" s="7">
        <v>2211</v>
      </c>
      <c r="N28" t="s">
        <v>59</v>
      </c>
    </row>
    <row r="29" spans="1:14" x14ac:dyDescent="0.3">
      <c r="A29" s="12"/>
      <c r="B29" s="6" t="s">
        <v>28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1023</v>
      </c>
      <c r="D30" s="7">
        <v>1770</v>
      </c>
      <c r="E30" s="7">
        <v>0</v>
      </c>
      <c r="F30" s="7">
        <f t="shared" si="0"/>
        <v>2793</v>
      </c>
      <c r="G30" s="7">
        <v>118</v>
      </c>
      <c r="H30" s="7">
        <v>87</v>
      </c>
      <c r="I30" s="7">
        <v>640</v>
      </c>
      <c r="J30" s="7">
        <v>635</v>
      </c>
      <c r="K30" s="7">
        <v>447</v>
      </c>
      <c r="L30" s="7">
        <v>509</v>
      </c>
      <c r="M30" s="7">
        <v>357</v>
      </c>
      <c r="N30" t="s">
        <v>59</v>
      </c>
    </row>
    <row r="31" spans="1:14" x14ac:dyDescent="0.3">
      <c r="A31" s="12"/>
      <c r="B31" s="6" t="s">
        <v>30</v>
      </c>
      <c r="C31" s="7">
        <v>2716</v>
      </c>
      <c r="D31" s="7">
        <v>4347</v>
      </c>
      <c r="E31" s="7">
        <v>0</v>
      </c>
      <c r="F31" s="7">
        <f t="shared" si="0"/>
        <v>7063</v>
      </c>
      <c r="G31" s="7">
        <v>65</v>
      </c>
      <c r="H31" s="7">
        <v>62</v>
      </c>
      <c r="I31" s="7">
        <v>670</v>
      </c>
      <c r="J31" s="7">
        <v>1253</v>
      </c>
      <c r="K31" s="7">
        <v>1177</v>
      </c>
      <c r="L31" s="7">
        <v>1779</v>
      </c>
      <c r="M31" s="7">
        <v>2057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7</v>
      </c>
      <c r="D32" s="7">
        <f>D33-D25-D26-D27-D28-D29-D30-D31</f>
        <v>1</v>
      </c>
      <c r="E32" s="7">
        <f t="shared" ref="E32:G32" si="5">E33-E25-E26-E27-E28-E29-E30-E31</f>
        <v>0</v>
      </c>
      <c r="F32" s="7">
        <f t="shared" si="0"/>
        <v>8</v>
      </c>
      <c r="G32" s="7">
        <f t="shared" si="5"/>
        <v>0</v>
      </c>
      <c r="H32" s="7">
        <f t="shared" ref="H32:M32" si="6">H33-H25-H26-H27-H28-H29-H30-H31</f>
        <v>0</v>
      </c>
      <c r="I32" s="7">
        <f t="shared" si="6"/>
        <v>0</v>
      </c>
      <c r="J32" s="7">
        <f t="shared" si="6"/>
        <v>0</v>
      </c>
      <c r="K32" s="7">
        <f t="shared" si="6"/>
        <v>1</v>
      </c>
      <c r="L32" s="7">
        <f t="shared" si="6"/>
        <v>2</v>
      </c>
      <c r="M32" s="7">
        <f t="shared" si="6"/>
        <v>5</v>
      </c>
      <c r="N32" t="s">
        <v>59</v>
      </c>
    </row>
    <row r="33" spans="1:14" x14ac:dyDescent="0.3">
      <c r="A33" s="12"/>
      <c r="B33" s="6" t="s">
        <v>32</v>
      </c>
      <c r="C33" s="7">
        <v>11748</v>
      </c>
      <c r="D33" s="7">
        <v>18107</v>
      </c>
      <c r="E33" s="7">
        <v>0</v>
      </c>
      <c r="F33" s="7">
        <f t="shared" si="0"/>
        <v>29855</v>
      </c>
      <c r="G33" s="7">
        <v>494</v>
      </c>
      <c r="H33" s="7">
        <v>315</v>
      </c>
      <c r="I33" s="7">
        <v>3417</v>
      </c>
      <c r="J33" s="7">
        <v>6011</v>
      </c>
      <c r="K33" s="7">
        <v>4999</v>
      </c>
      <c r="L33" s="7">
        <v>6913</v>
      </c>
      <c r="M33" s="7">
        <v>7706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5703</v>
      </c>
      <c r="D34" s="7">
        <v>8423</v>
      </c>
      <c r="E34" s="7">
        <v>0</v>
      </c>
      <c r="F34" s="7">
        <f t="shared" si="0"/>
        <v>14126</v>
      </c>
      <c r="G34" s="7">
        <v>775</v>
      </c>
      <c r="H34" s="7">
        <v>322</v>
      </c>
      <c r="I34" s="7">
        <v>2238</v>
      </c>
      <c r="J34" s="7">
        <v>2643</v>
      </c>
      <c r="K34" s="7">
        <v>2220</v>
      </c>
      <c r="L34" s="7">
        <v>2540</v>
      </c>
      <c r="M34" s="7">
        <v>3388</v>
      </c>
      <c r="N34" t="s">
        <v>59</v>
      </c>
    </row>
    <row r="35" spans="1:14" x14ac:dyDescent="0.3">
      <c r="A35" s="16"/>
      <c r="B35" s="8" t="s">
        <v>35</v>
      </c>
      <c r="C35" s="7">
        <v>1204</v>
      </c>
      <c r="D35" s="7">
        <v>1787</v>
      </c>
      <c r="E35" s="7">
        <v>0</v>
      </c>
      <c r="F35" s="7">
        <f t="shared" si="0"/>
        <v>2991</v>
      </c>
      <c r="G35" s="7">
        <v>97</v>
      </c>
      <c r="H35" s="7">
        <v>20</v>
      </c>
      <c r="I35" s="7">
        <v>209</v>
      </c>
      <c r="J35" s="7">
        <v>493</v>
      </c>
      <c r="K35" s="7">
        <v>304</v>
      </c>
      <c r="L35" s="7">
        <v>744</v>
      </c>
      <c r="M35" s="7">
        <v>1124</v>
      </c>
      <c r="N35" t="s">
        <v>59</v>
      </c>
    </row>
    <row r="36" spans="1:14" x14ac:dyDescent="0.3">
      <c r="A36" s="16"/>
      <c r="B36" s="8" t="s">
        <v>36</v>
      </c>
      <c r="C36" s="7">
        <v>541</v>
      </c>
      <c r="D36" s="7">
        <v>567</v>
      </c>
      <c r="E36" s="7">
        <v>0</v>
      </c>
      <c r="F36" s="7">
        <f t="shared" si="0"/>
        <v>1108</v>
      </c>
      <c r="G36" s="7">
        <v>46</v>
      </c>
      <c r="H36" s="7">
        <v>20</v>
      </c>
      <c r="I36" s="7">
        <v>259</v>
      </c>
      <c r="J36" s="7">
        <v>364</v>
      </c>
      <c r="K36" s="7">
        <v>192</v>
      </c>
      <c r="L36" s="7">
        <v>136</v>
      </c>
      <c r="M36" s="7">
        <v>91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0</v>
      </c>
      <c r="D37" s="7">
        <f>D38-D34-D35-D36</f>
        <v>0</v>
      </c>
      <c r="E37" s="7">
        <f t="shared" ref="E37:G37" si="7">E38-E34-E35-E36</f>
        <v>0</v>
      </c>
      <c r="F37" s="7">
        <f t="shared" si="0"/>
        <v>0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t="s">
        <v>59</v>
      </c>
    </row>
    <row r="38" spans="1:14" x14ac:dyDescent="0.3">
      <c r="A38" s="17"/>
      <c r="B38" s="6" t="s">
        <v>38</v>
      </c>
      <c r="C38" s="7">
        <v>7448</v>
      </c>
      <c r="D38" s="7">
        <v>10777</v>
      </c>
      <c r="E38" s="7">
        <v>0</v>
      </c>
      <c r="F38" s="7">
        <f t="shared" si="0"/>
        <v>18225</v>
      </c>
      <c r="G38" s="7">
        <v>918</v>
      </c>
      <c r="H38" s="7">
        <v>362</v>
      </c>
      <c r="I38" s="7">
        <v>2706</v>
      </c>
      <c r="J38" s="7">
        <v>3500</v>
      </c>
      <c r="K38" s="7">
        <v>2716</v>
      </c>
      <c r="L38" s="7">
        <v>3420</v>
      </c>
      <c r="M38" s="7">
        <v>4603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0</v>
      </c>
      <c r="D39" s="7">
        <v>0</v>
      </c>
      <c r="E39" s="7">
        <v>0</v>
      </c>
      <c r="F39" s="7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0</v>
      </c>
      <c r="D40" s="7">
        <f>D41-D39</f>
        <v>0</v>
      </c>
      <c r="E40" s="7">
        <f t="shared" ref="E40:G40" si="9">E41-E39</f>
        <v>0</v>
      </c>
      <c r="F40" s="7">
        <f t="shared" si="0"/>
        <v>0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0</v>
      </c>
      <c r="D41" s="7">
        <v>0</v>
      </c>
      <c r="E41" s="7">
        <v>0</v>
      </c>
      <c r="F41" s="7">
        <f t="shared" si="0"/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t="s">
        <v>59</v>
      </c>
    </row>
    <row r="42" spans="1:14" x14ac:dyDescent="0.3">
      <c r="A42" s="9"/>
      <c r="B42" s="6" t="s">
        <v>41</v>
      </c>
      <c r="C42" s="7">
        <v>3875</v>
      </c>
      <c r="D42" s="7">
        <v>4303</v>
      </c>
      <c r="E42" s="7">
        <v>0</v>
      </c>
      <c r="F42" s="7">
        <f t="shared" si="0"/>
        <v>8178</v>
      </c>
      <c r="G42" s="7">
        <v>518</v>
      </c>
      <c r="H42" s="7">
        <v>242</v>
      </c>
      <c r="I42" s="7">
        <v>646</v>
      </c>
      <c r="J42" s="7">
        <v>945</v>
      </c>
      <c r="K42" s="7">
        <v>1712</v>
      </c>
      <c r="L42" s="7">
        <v>2057</v>
      </c>
      <c r="M42" s="7">
        <v>2058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690038</v>
      </c>
      <c r="D43" s="7">
        <f>D20+D24+D33+D38+D41+D42</f>
        <v>725368</v>
      </c>
      <c r="E43" s="7">
        <f t="shared" ref="E43:G43" si="11">E20+E24+E33+E38+E41+E42</f>
        <v>0</v>
      </c>
      <c r="F43" s="7">
        <f t="shared" si="0"/>
        <v>1415406</v>
      </c>
      <c r="G43" s="7">
        <f t="shared" si="11"/>
        <v>70319</v>
      </c>
      <c r="H43" s="7">
        <f t="shared" ref="H43:M43" si="12">H20+H24+H33+H38+H41+H42</f>
        <v>24648</v>
      </c>
      <c r="I43" s="7">
        <f t="shared" si="12"/>
        <v>182448</v>
      </c>
      <c r="J43" s="7">
        <f t="shared" si="12"/>
        <v>291159</v>
      </c>
      <c r="K43" s="7">
        <f t="shared" si="12"/>
        <v>278094</v>
      </c>
      <c r="L43" s="7">
        <f t="shared" si="12"/>
        <v>278211</v>
      </c>
      <c r="M43" s="7">
        <f t="shared" si="12"/>
        <v>290527</v>
      </c>
      <c r="N43" t="s">
        <v>59</v>
      </c>
    </row>
    <row r="44" spans="1:14" x14ac:dyDescent="0.3">
      <c r="A44" s="18" t="s">
        <v>60</v>
      </c>
    </row>
    <row r="45" spans="1:14" x14ac:dyDescent="0.3">
      <c r="A45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2018-08-24T12:08:25Z</cp:lastPrinted>
  <dcterms:created xsi:type="dcterms:W3CDTF">2018-08-16T05:50:32Z</dcterms:created>
  <dcterms:modified xsi:type="dcterms:W3CDTF">2019-05-30T09:21:25Z</dcterms:modified>
</cp:coreProperties>
</file>