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5\"/>
    </mc:Choice>
  </mc:AlternateContent>
  <bookViews>
    <workbookView xWindow="0" yWindow="0" windowWidth="10932" windowHeight="9108"/>
  </bookViews>
  <sheets>
    <sheet name="出國按性別及年齡" sheetId="3" r:id="rId1"/>
  </sheets>
  <definedNames>
    <definedName name="_xlnm.Print_Area" localSheetId="0">出國按性別及年齡!$A$1:$M$43</definedName>
  </definedNames>
  <calcPr calcId="162913"/>
</workbook>
</file>

<file path=xl/calcChain.xml><?xml version="1.0" encoding="utf-8"?>
<calcChain xmlns="http://schemas.openxmlformats.org/spreadsheetml/2006/main">
  <c r="H19" i="3" l="1"/>
  <c r="I19" i="3"/>
  <c r="J19" i="3"/>
  <c r="K19" i="3"/>
  <c r="L19" i="3"/>
  <c r="M19" i="3"/>
  <c r="H23" i="3"/>
  <c r="I23" i="3"/>
  <c r="J23" i="3"/>
  <c r="K23" i="3"/>
  <c r="L23" i="3"/>
  <c r="M23" i="3"/>
  <c r="H32" i="3"/>
  <c r="I32" i="3"/>
  <c r="J32" i="3"/>
  <c r="K32" i="3"/>
  <c r="L32" i="3"/>
  <c r="M32" i="3"/>
  <c r="H37" i="3"/>
  <c r="I37" i="3"/>
  <c r="J37" i="3"/>
  <c r="K37" i="3"/>
  <c r="L37" i="3"/>
  <c r="M37" i="3"/>
  <c r="H40" i="3"/>
  <c r="I40" i="3"/>
  <c r="J40" i="3"/>
  <c r="K40" i="3"/>
  <c r="L40" i="3"/>
  <c r="M40" i="3"/>
  <c r="H43" i="3"/>
  <c r="I43" i="3"/>
  <c r="J43" i="3"/>
  <c r="K43" i="3"/>
  <c r="L43" i="3"/>
  <c r="M4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20" i="3"/>
  <c r="F21" i="3"/>
  <c r="F22" i="3"/>
  <c r="F24" i="3"/>
  <c r="F25" i="3"/>
  <c r="F26" i="3"/>
  <c r="F27" i="3"/>
  <c r="F28" i="3"/>
  <c r="F29" i="3"/>
  <c r="F30" i="3"/>
  <c r="F31" i="3"/>
  <c r="F33" i="3"/>
  <c r="F34" i="3"/>
  <c r="F35" i="3"/>
  <c r="F36" i="3"/>
  <c r="F38" i="3"/>
  <c r="F39" i="3"/>
  <c r="F41" i="3"/>
  <c r="F42" i="3"/>
  <c r="F3" i="3"/>
  <c r="D19" i="3"/>
  <c r="D23" i="3"/>
  <c r="D32" i="3"/>
  <c r="D37" i="3"/>
  <c r="D40" i="3"/>
  <c r="D43" i="3"/>
  <c r="E43" i="3"/>
  <c r="G43" i="3"/>
  <c r="E40" i="3"/>
  <c r="G40" i="3"/>
  <c r="E37" i="3"/>
  <c r="G37" i="3"/>
  <c r="E32" i="3"/>
  <c r="G32" i="3"/>
  <c r="E23" i="3"/>
  <c r="G23" i="3"/>
  <c r="E19" i="3"/>
  <c r="G19" i="3"/>
  <c r="C43" i="3"/>
  <c r="F43" i="3" s="1"/>
  <c r="C40" i="3"/>
  <c r="F40" i="3" s="1"/>
  <c r="C37" i="3"/>
  <c r="F37" i="3" s="1"/>
  <c r="C32" i="3"/>
  <c r="F32" i="3" s="1"/>
  <c r="C19" i="3"/>
  <c r="F19" i="3" s="1"/>
  <c r="C23" i="3" l="1"/>
  <c r="F23" i="3" s="1"/>
</calcChain>
</file>

<file path=xl/sharedStrings.xml><?xml version="1.0" encoding="utf-8"?>
<sst xmlns="http://schemas.openxmlformats.org/spreadsheetml/2006/main" count="102" uniqueCount="62">
  <si>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</si>
  <si>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</si>
  <si>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</si>
  <si>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</si>
  <si>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</si>
  <si>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</si>
  <si>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</si>
  <si>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</si>
  <si>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</si>
  <si>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</si>
  <si>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</si>
  <si>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</si>
  <si>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</si>
  <si>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</si>
  <si>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</si>
  <si>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</si>
  <si>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</si>
  <si>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</si>
  <si>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</si>
  <si>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</si>
  <si>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</si>
  <si>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</si>
  <si>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</si>
  <si>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</si>
  <si>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</si>
  <si>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</si>
  <si>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</si>
  <si>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</si>
  <si>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</si>
  <si>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</si>
  <si>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</si>
  <si>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</si>
  <si>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</si>
  <si>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</si>
  <si>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</si>
  <si>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</si>
  <si>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</si>
  <si>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</si>
  <si>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</si>
  <si>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</si>
  <si>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</si>
  <si>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</si>
  <si>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</si>
  <si>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</si>
  <si>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</si>
  <si>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</si>
  <si>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</si>
  <si>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</si>
  <si>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</si>
  <si>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</si>
  <si>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</si>
  <si>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</si>
  <si>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</si>
  <si>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</si>
  <si>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</si>
  <si>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</si>
  <si>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</si>
  <si>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</si>
  <si>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>表2-3  108年5月中華民國國民出國人次－按性別及年齡分
Table 2-3 Outbound Departures of Nationals of the
Republic of China by Gender and by Age, May,2019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</si>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</sst>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textRotation="255"/>
    </xf>
    <xf numFmtId="0" fontId="4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>
      <pane ySplit="2" topLeftCell="A3" activePane="bottomLeft" state="frozen"/>
      <selection pane="bottomLeft" activeCell="C47" sqref="C47"/>
    </sheetView>
  </sheetViews>
  <sheetFormatPr defaultRowHeight="16.2" x14ac:dyDescent="0.3"/>
  <cols>
    <col min="1" max="1" width="4" style="2" customWidth="1"/>
    <col min="2" max="2" width="26.88671875" style="1" customWidth="1"/>
    <col min="3" max="3" width="6.77734375" style="1" bestFit="1" customWidth="1"/>
    <col min="4" max="4" width="6.33203125" style="1" customWidth="1"/>
    <col min="5" max="5" width="5.77734375" style="1" hidden="1" customWidth="1"/>
    <col min="6" max="7" width="7.77734375" style="1" customWidth="1"/>
    <col min="8" max="8" width="7" style="1" customWidth="1"/>
    <col min="9" max="9" width="7.77734375" style="1" customWidth="1"/>
    <col min="10" max="10" width="7.21875" style="1" customWidth="1"/>
    <col min="11" max="12" width="7.33203125" style="1" customWidth="1"/>
    <col min="13" max="13" width="7.77734375" style="1" customWidth="1"/>
  </cols>
  <sheetData>
    <row r="1" spans="1:14" ht="67.650000000000006" customHeight="1" x14ac:dyDescent="0.3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ht="48" x14ac:dyDescent="0.3">
      <c r="A2" s="14" t="s">
        <v>43</v>
      </c>
      <c r="B2" s="14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3">
      <c r="A3" s="15" t="s">
        <v>0</v>
      </c>
      <c r="B3" s="6" t="s">
        <v>1</v>
      </c>
      <c r="C3" s="7">
        <v>84882</v>
      </c>
      <c r="D3" s="7">
        <v>72005</v>
      </c>
      <c r="E3" s="7">
        <v>0</v>
      </c>
      <c r="F3" s="7">
        <f>C3+D3</f>
        <v>156887</v>
      </c>
      <c r="G3" s="7">
        <v>5478</v>
      </c>
      <c r="H3" s="7">
        <v>2385</v>
      </c>
      <c r="I3" s="7">
        <v>19075</v>
      </c>
      <c r="J3" s="7">
        <v>34507</v>
      </c>
      <c r="K3" s="7">
        <v>36789</v>
      </c>
      <c r="L3" s="7">
        <v>30738</v>
      </c>
      <c r="M3" s="7">
        <v>27915</v>
      </c>
      <c r="N3" t="s">
        <v>59</v>
      </c>
    </row>
    <row r="4" spans="1:14" x14ac:dyDescent="0.3">
      <c r="A4" s="12"/>
      <c r="B4" s="6" t="s">
        <v>2</v>
      </c>
      <c r="C4" s="7">
        <v>28324</v>
      </c>
      <c r="D4" s="7">
        <v>21708</v>
      </c>
      <c r="E4" s="7">
        <v>0</v>
      </c>
      <c r="F4" s="7">
        <f t="shared" ref="F4:F43" si="0">C4+D4</f>
        <v>50032</v>
      </c>
      <c r="G4" s="7">
        <v>2899</v>
      </c>
      <c r="H4" s="7">
        <v>861</v>
      </c>
      <c r="I4" s="7">
        <v>6398</v>
      </c>
      <c r="J4" s="7">
        <v>11002</v>
      </c>
      <c r="K4" s="7">
        <v>11322</v>
      </c>
      <c r="L4" s="7">
        <v>9577</v>
      </c>
      <c r="M4" s="7">
        <v>7973</v>
      </c>
      <c r="N4" t="s">
        <v>59</v>
      </c>
    </row>
    <row r="5" spans="1:14" x14ac:dyDescent="0.3">
      <c r="A5" s="12"/>
      <c r="B5" s="6" t="s">
        <v>3</v>
      </c>
      <c r="C5" s="7">
        <v>212738</v>
      </c>
      <c r="D5" s="7">
        <v>148551</v>
      </c>
      <c r="E5" s="7">
        <v>0</v>
      </c>
      <c r="F5" s="7">
        <f t="shared" si="0"/>
        <v>361289</v>
      </c>
      <c r="G5" s="7">
        <v>8315</v>
      </c>
      <c r="H5" s="7">
        <v>4298</v>
      </c>
      <c r="I5" s="7">
        <v>25626</v>
      </c>
      <c r="J5" s="7">
        <v>51652</v>
      </c>
      <c r="K5" s="7">
        <v>78361</v>
      </c>
      <c r="L5" s="7">
        <v>90820</v>
      </c>
      <c r="M5" s="7">
        <v>102217</v>
      </c>
      <c r="N5" t="s">
        <v>59</v>
      </c>
    </row>
    <row r="6" spans="1:14" x14ac:dyDescent="0.3">
      <c r="A6" s="12"/>
      <c r="B6" s="6" t="s">
        <v>4</v>
      </c>
      <c r="C6" s="7">
        <v>180902</v>
      </c>
      <c r="D6" s="7">
        <v>246871</v>
      </c>
      <c r="E6" s="7">
        <v>0</v>
      </c>
      <c r="F6" s="7">
        <f t="shared" si="0"/>
        <v>427773</v>
      </c>
      <c r="G6" s="7">
        <v>36588</v>
      </c>
      <c r="H6" s="7">
        <v>12950</v>
      </c>
      <c r="I6" s="7">
        <v>64789</v>
      </c>
      <c r="J6" s="7">
        <v>99683</v>
      </c>
      <c r="K6" s="7">
        <v>73782</v>
      </c>
      <c r="L6" s="7">
        <v>64986</v>
      </c>
      <c r="M6" s="7">
        <v>74995</v>
      </c>
      <c r="N6" t="s">
        <v>59</v>
      </c>
    </row>
    <row r="7" spans="1:14" x14ac:dyDescent="0.3">
      <c r="A7" s="12"/>
      <c r="B7" s="6" t="s">
        <v>5</v>
      </c>
      <c r="C7" s="7">
        <v>31341</v>
      </c>
      <c r="D7" s="7">
        <v>65654</v>
      </c>
      <c r="E7" s="7">
        <v>0</v>
      </c>
      <c r="F7" s="7">
        <f t="shared" si="0"/>
        <v>96995</v>
      </c>
      <c r="G7" s="7">
        <v>5207</v>
      </c>
      <c r="H7" s="7">
        <v>4355</v>
      </c>
      <c r="I7" s="7">
        <v>18868</v>
      </c>
      <c r="J7" s="7">
        <v>24055</v>
      </c>
      <c r="K7" s="7">
        <v>19273</v>
      </c>
      <c r="L7" s="7">
        <v>13835</v>
      </c>
      <c r="M7" s="7">
        <v>11402</v>
      </c>
      <c r="N7" t="s">
        <v>59</v>
      </c>
    </row>
    <row r="8" spans="1:14" x14ac:dyDescent="0.3">
      <c r="A8" s="12"/>
      <c r="B8" s="6" t="s">
        <v>6</v>
      </c>
      <c r="C8" s="7">
        <v>11890</v>
      </c>
      <c r="D8" s="7">
        <v>15085</v>
      </c>
      <c r="E8" s="7">
        <v>0</v>
      </c>
      <c r="F8" s="7">
        <f t="shared" si="0"/>
        <v>26975</v>
      </c>
      <c r="G8" s="7">
        <v>1444</v>
      </c>
      <c r="H8" s="7">
        <v>431</v>
      </c>
      <c r="I8" s="7">
        <v>4665</v>
      </c>
      <c r="J8" s="7">
        <v>6489</v>
      </c>
      <c r="K8" s="7">
        <v>5161</v>
      </c>
      <c r="L8" s="7">
        <v>4352</v>
      </c>
      <c r="M8" s="7">
        <v>4433</v>
      </c>
      <c r="N8" t="s">
        <v>59</v>
      </c>
    </row>
    <row r="9" spans="1:14" x14ac:dyDescent="0.3">
      <c r="A9" s="12"/>
      <c r="B9" s="6" t="s">
        <v>7</v>
      </c>
      <c r="C9" s="7">
        <v>9739</v>
      </c>
      <c r="D9" s="7">
        <v>10437</v>
      </c>
      <c r="E9" s="7">
        <v>0</v>
      </c>
      <c r="F9" s="7">
        <f t="shared" si="0"/>
        <v>20176</v>
      </c>
      <c r="G9" s="7">
        <v>871</v>
      </c>
      <c r="H9" s="7">
        <v>363</v>
      </c>
      <c r="I9" s="7">
        <v>3183</v>
      </c>
      <c r="J9" s="7">
        <v>4433</v>
      </c>
      <c r="K9" s="7">
        <v>4259</v>
      </c>
      <c r="L9" s="7">
        <v>3764</v>
      </c>
      <c r="M9" s="7">
        <v>3303</v>
      </c>
      <c r="N9" t="s">
        <v>59</v>
      </c>
    </row>
    <row r="10" spans="1:14" x14ac:dyDescent="0.3">
      <c r="A10" s="12"/>
      <c r="B10" s="6" t="s">
        <v>8</v>
      </c>
      <c r="C10" s="7">
        <v>28774</v>
      </c>
      <c r="D10" s="7">
        <v>31863</v>
      </c>
      <c r="E10" s="7">
        <v>0</v>
      </c>
      <c r="F10" s="7">
        <f t="shared" si="0"/>
        <v>60637</v>
      </c>
      <c r="G10" s="7">
        <v>2098</v>
      </c>
      <c r="H10" s="7">
        <v>1218</v>
      </c>
      <c r="I10" s="7">
        <v>12440</v>
      </c>
      <c r="J10" s="7">
        <v>14967</v>
      </c>
      <c r="K10" s="7">
        <v>11485</v>
      </c>
      <c r="L10" s="7">
        <v>9704</v>
      </c>
      <c r="M10" s="7">
        <v>8725</v>
      </c>
      <c r="N10" t="s">
        <v>59</v>
      </c>
    </row>
    <row r="11" spans="1:14" x14ac:dyDescent="0.3">
      <c r="A11" s="12"/>
      <c r="B11" s="6" t="s">
        <v>9</v>
      </c>
      <c r="C11" s="7">
        <v>13247</v>
      </c>
      <c r="D11" s="7">
        <v>12206</v>
      </c>
      <c r="E11" s="7">
        <v>0</v>
      </c>
      <c r="F11" s="7">
        <f t="shared" si="0"/>
        <v>25453</v>
      </c>
      <c r="G11" s="7">
        <v>830</v>
      </c>
      <c r="H11" s="7">
        <v>474</v>
      </c>
      <c r="I11" s="7">
        <v>7305</v>
      </c>
      <c r="J11" s="7">
        <v>6837</v>
      </c>
      <c r="K11" s="7">
        <v>4400</v>
      </c>
      <c r="L11" s="7">
        <v>3120</v>
      </c>
      <c r="M11" s="7">
        <v>2487</v>
      </c>
      <c r="N11" t="s">
        <v>59</v>
      </c>
    </row>
    <row r="12" spans="1:14" x14ac:dyDescent="0.3">
      <c r="A12" s="12"/>
      <c r="B12" s="6" t="s">
        <v>10</v>
      </c>
      <c r="C12" s="7">
        <v>5808</v>
      </c>
      <c r="D12" s="7">
        <v>6103</v>
      </c>
      <c r="E12" s="7">
        <v>0</v>
      </c>
      <c r="F12" s="7">
        <f t="shared" si="0"/>
        <v>11911</v>
      </c>
      <c r="G12" s="7">
        <v>598</v>
      </c>
      <c r="H12" s="7">
        <v>223</v>
      </c>
      <c r="I12" s="7">
        <v>2449</v>
      </c>
      <c r="J12" s="7">
        <v>3128</v>
      </c>
      <c r="K12" s="7">
        <v>2476</v>
      </c>
      <c r="L12" s="7">
        <v>1724</v>
      </c>
      <c r="M12" s="7">
        <v>1313</v>
      </c>
      <c r="N12" t="s">
        <v>59</v>
      </c>
    </row>
    <row r="13" spans="1:14" x14ac:dyDescent="0.3">
      <c r="A13" s="12"/>
      <c r="B13" s="6" t="s">
        <v>11</v>
      </c>
      <c r="C13" s="7">
        <v>114</v>
      </c>
      <c r="D13" s="7">
        <v>111</v>
      </c>
      <c r="E13" s="7">
        <v>0</v>
      </c>
      <c r="F13" s="7">
        <f t="shared" si="0"/>
        <v>225</v>
      </c>
      <c r="G13" s="7">
        <v>8</v>
      </c>
      <c r="H13" s="7">
        <v>0</v>
      </c>
      <c r="I13" s="7">
        <v>29</v>
      </c>
      <c r="J13" s="7">
        <v>36</v>
      </c>
      <c r="K13" s="7">
        <v>35</v>
      </c>
      <c r="L13" s="7">
        <v>40</v>
      </c>
      <c r="M13" s="7">
        <v>77</v>
      </c>
      <c r="N13" t="s">
        <v>59</v>
      </c>
    </row>
    <row r="14" spans="1:14" x14ac:dyDescent="0.3">
      <c r="A14" s="12"/>
      <c r="B14" s="6" t="s">
        <v>12</v>
      </c>
      <c r="C14" s="7">
        <v>37391</v>
      </c>
      <c r="D14" s="7">
        <v>30115</v>
      </c>
      <c r="E14" s="7">
        <v>0</v>
      </c>
      <c r="F14" s="7">
        <f t="shared" si="0"/>
        <v>67506</v>
      </c>
      <c r="G14" s="7">
        <v>2380</v>
      </c>
      <c r="H14" s="7">
        <v>874</v>
      </c>
      <c r="I14" s="7">
        <v>5722</v>
      </c>
      <c r="J14" s="7">
        <v>14491</v>
      </c>
      <c r="K14" s="7">
        <v>15363</v>
      </c>
      <c r="L14" s="7">
        <v>14644</v>
      </c>
      <c r="M14" s="7">
        <v>14032</v>
      </c>
      <c r="N14" t="s">
        <v>59</v>
      </c>
    </row>
    <row r="15" spans="1:14" x14ac:dyDescent="0.3">
      <c r="A15" s="12"/>
      <c r="B15" s="6" t="s">
        <v>13</v>
      </c>
      <c r="C15" s="7">
        <v>997</v>
      </c>
      <c r="D15" s="7">
        <v>616</v>
      </c>
      <c r="E15" s="7">
        <v>0</v>
      </c>
      <c r="F15" s="7">
        <f t="shared" si="0"/>
        <v>1613</v>
      </c>
      <c r="G15" s="7">
        <v>58</v>
      </c>
      <c r="H15" s="7">
        <v>20</v>
      </c>
      <c r="I15" s="7">
        <v>97</v>
      </c>
      <c r="J15" s="7">
        <v>264</v>
      </c>
      <c r="K15" s="7">
        <v>356</v>
      </c>
      <c r="L15" s="7">
        <v>401</v>
      </c>
      <c r="M15" s="7">
        <v>417</v>
      </c>
      <c r="N15" t="s">
        <v>59</v>
      </c>
    </row>
    <row r="16" spans="1:14" x14ac:dyDescent="0.3">
      <c r="A16" s="12"/>
      <c r="B16" s="6" t="s">
        <v>14</v>
      </c>
      <c r="C16" s="7">
        <v>3521</v>
      </c>
      <c r="D16" s="7">
        <v>2470</v>
      </c>
      <c r="E16" s="7">
        <v>0</v>
      </c>
      <c r="F16" s="7">
        <f t="shared" si="0"/>
        <v>5991</v>
      </c>
      <c r="G16" s="7">
        <v>79</v>
      </c>
      <c r="H16" s="7">
        <v>48</v>
      </c>
      <c r="I16" s="7">
        <v>657</v>
      </c>
      <c r="J16" s="7">
        <v>1175</v>
      </c>
      <c r="K16" s="7">
        <v>1331</v>
      </c>
      <c r="L16" s="7">
        <v>1472</v>
      </c>
      <c r="M16" s="7">
        <v>1229</v>
      </c>
      <c r="N16" t="s">
        <v>59</v>
      </c>
    </row>
    <row r="17" spans="1:14" x14ac:dyDescent="0.3">
      <c r="A17" s="12"/>
      <c r="B17" s="6" t="s">
        <v>15</v>
      </c>
      <c r="C17" s="7">
        <v>4848</v>
      </c>
      <c r="D17" s="7">
        <v>8055</v>
      </c>
      <c r="E17" s="7">
        <v>0</v>
      </c>
      <c r="F17" s="7">
        <f t="shared" si="0"/>
        <v>12903</v>
      </c>
      <c r="G17" s="7">
        <v>103</v>
      </c>
      <c r="H17" s="7">
        <v>126</v>
      </c>
      <c r="I17" s="7">
        <v>1281</v>
      </c>
      <c r="J17" s="7">
        <v>2399</v>
      </c>
      <c r="K17" s="7">
        <v>1814</v>
      </c>
      <c r="L17" s="7">
        <v>2882</v>
      </c>
      <c r="M17" s="7">
        <v>4298</v>
      </c>
      <c r="N17" t="s">
        <v>59</v>
      </c>
    </row>
    <row r="18" spans="1:14" x14ac:dyDescent="0.3">
      <c r="A18" s="12"/>
      <c r="B18" s="6" t="s">
        <v>16</v>
      </c>
      <c r="C18" s="7">
        <v>3304</v>
      </c>
      <c r="D18" s="7">
        <v>6091</v>
      </c>
      <c r="E18" s="7">
        <v>0</v>
      </c>
      <c r="F18" s="7">
        <f t="shared" si="0"/>
        <v>9395</v>
      </c>
      <c r="G18" s="7">
        <v>39</v>
      </c>
      <c r="H18" s="7">
        <v>39</v>
      </c>
      <c r="I18" s="7">
        <v>540</v>
      </c>
      <c r="J18" s="7">
        <v>1203</v>
      </c>
      <c r="K18" s="7">
        <v>1434</v>
      </c>
      <c r="L18" s="7">
        <v>2625</v>
      </c>
      <c r="M18" s="7">
        <v>3515</v>
      </c>
      <c r="N18" t="s">
        <v>59</v>
      </c>
    </row>
    <row r="19" spans="1:14" x14ac:dyDescent="0.3">
      <c r="A19" s="12"/>
      <c r="B19" s="6" t="s">
        <v>17</v>
      </c>
      <c r="C19" s="7">
        <f>C20-C3-C4-C5-C6-C7-C8-C9-C10-C11-C12-C13-C14-C15-C16-C17-C18</f>
        <v>2339</v>
      </c>
      <c r="D19" s="7">
        <f>D20-D3-D4-D5-D6-D7-D8-D9-D10-D11-D12-D13-D14-D15-D16-D17-D18</f>
        <v>2449</v>
      </c>
      <c r="E19" s="7">
        <f t="shared" ref="E19:G19" si="1">E20-E3-E4-E5-E6-E7-E8-E9-E10-E11-E12-E13-E14-E15-E16-E17-E18</f>
        <v>0</v>
      </c>
      <c r="F19" s="7">
        <f t="shared" si="0"/>
        <v>4788</v>
      </c>
      <c r="G19" s="7">
        <f t="shared" si="1"/>
        <v>8</v>
      </c>
      <c r="H19" s="7">
        <f t="shared" ref="H19:M19" si="2">H20-H3-H4-H5-H6-H7-H8-H9-H10-H11-H12-H13-H14-H15-H16-H17-H18</f>
        <v>75</v>
      </c>
      <c r="I19" s="7">
        <f t="shared" si="2"/>
        <v>1026</v>
      </c>
      <c r="J19" s="7">
        <f t="shared" si="2"/>
        <v>1221</v>
      </c>
      <c r="K19" s="7">
        <f t="shared" si="2"/>
        <v>924</v>
      </c>
      <c r="L19" s="7">
        <f t="shared" si="2"/>
        <v>800</v>
      </c>
      <c r="M19" s="7">
        <f t="shared" si="2"/>
        <v>734</v>
      </c>
      <c r="N19" t="s">
        <v>59</v>
      </c>
    </row>
    <row r="20" spans="1:14" x14ac:dyDescent="0.3">
      <c r="A20" s="12"/>
      <c r="B20" s="6" t="s">
        <v>18</v>
      </c>
      <c r="C20" s="7">
        <v>660159</v>
      </c>
      <c r="D20" s="7">
        <v>680390</v>
      </c>
      <c r="E20" s="7">
        <v>0</v>
      </c>
      <c r="F20" s="7">
        <f t="shared" si="0"/>
        <v>1340549</v>
      </c>
      <c r="G20" s="7">
        <v>67003</v>
      </c>
      <c r="H20" s="7">
        <v>28740</v>
      </c>
      <c r="I20" s="7">
        <v>174150</v>
      </c>
      <c r="J20" s="7">
        <v>277542</v>
      </c>
      <c r="K20" s="7">
        <v>268565</v>
      </c>
      <c r="L20" s="7">
        <v>255484</v>
      </c>
      <c r="M20" s="7">
        <v>269065</v>
      </c>
      <c r="N20" t="s">
        <v>59</v>
      </c>
    </row>
    <row r="21" spans="1:14" x14ac:dyDescent="0.3">
      <c r="A21" s="12" t="s">
        <v>19</v>
      </c>
      <c r="B21" s="6" t="s">
        <v>20</v>
      </c>
      <c r="C21" s="7">
        <v>24406</v>
      </c>
      <c r="D21" s="7">
        <v>27440</v>
      </c>
      <c r="E21" s="7">
        <v>0</v>
      </c>
      <c r="F21" s="7">
        <f t="shared" si="0"/>
        <v>51846</v>
      </c>
      <c r="G21" s="7">
        <v>1452</v>
      </c>
      <c r="H21" s="7">
        <v>870</v>
      </c>
      <c r="I21" s="7">
        <v>5078</v>
      </c>
      <c r="J21" s="7">
        <v>8760</v>
      </c>
      <c r="K21" s="7">
        <v>8223</v>
      </c>
      <c r="L21" s="7">
        <v>10616</v>
      </c>
      <c r="M21" s="7">
        <v>16847</v>
      </c>
      <c r="N21" t="s">
        <v>59</v>
      </c>
    </row>
    <row r="22" spans="1:14" x14ac:dyDescent="0.3">
      <c r="A22" s="12"/>
      <c r="B22" s="6" t="s">
        <v>21</v>
      </c>
      <c r="C22" s="7">
        <v>4489</v>
      </c>
      <c r="D22" s="7">
        <v>6385</v>
      </c>
      <c r="E22" s="7">
        <v>0</v>
      </c>
      <c r="F22" s="7">
        <f t="shared" si="0"/>
        <v>10874</v>
      </c>
      <c r="G22" s="7">
        <v>337</v>
      </c>
      <c r="H22" s="7">
        <v>155</v>
      </c>
      <c r="I22" s="7">
        <v>1306</v>
      </c>
      <c r="J22" s="7">
        <v>1454</v>
      </c>
      <c r="K22" s="7">
        <v>1236</v>
      </c>
      <c r="L22" s="7">
        <v>2381</v>
      </c>
      <c r="M22" s="7">
        <v>4005</v>
      </c>
      <c r="N22" t="s">
        <v>59</v>
      </c>
    </row>
    <row r="23" spans="1:14" x14ac:dyDescent="0.3">
      <c r="A23" s="12"/>
      <c r="B23" s="6" t="s">
        <v>22</v>
      </c>
      <c r="C23" s="7">
        <f>C24-C21-C22</f>
        <v>6</v>
      </c>
      <c r="D23" s="7">
        <f>D24-D21-D22</f>
        <v>1</v>
      </c>
      <c r="E23" s="7">
        <f t="shared" ref="E23:G23" si="3">E24-E21-E22</f>
        <v>0</v>
      </c>
      <c r="F23" s="7">
        <f t="shared" si="0"/>
        <v>7</v>
      </c>
      <c r="G23" s="7">
        <f t="shared" si="3"/>
        <v>0</v>
      </c>
      <c r="H23" s="7">
        <f t="shared" ref="H23:M23" si="4">H24-H21-H22</f>
        <v>0</v>
      </c>
      <c r="I23" s="7">
        <f t="shared" si="4"/>
        <v>2</v>
      </c>
      <c r="J23" s="7">
        <f t="shared" si="4"/>
        <v>2</v>
      </c>
      <c r="K23" s="7">
        <f t="shared" si="4"/>
        <v>1</v>
      </c>
      <c r="L23" s="7">
        <f t="shared" si="4"/>
        <v>0</v>
      </c>
      <c r="M23" s="7">
        <f t="shared" si="4"/>
        <v>2</v>
      </c>
      <c r="N23" t="s">
        <v>59</v>
      </c>
    </row>
    <row r="24" spans="1:14" x14ac:dyDescent="0.3">
      <c r="A24" s="12"/>
      <c r="B24" s="6" t="s">
        <v>55</v>
      </c>
      <c r="C24" s="7">
        <v>28901</v>
      </c>
      <c r="D24" s="7">
        <v>33826</v>
      </c>
      <c r="E24" s="7">
        <v>0</v>
      </c>
      <c r="F24" s="7">
        <f t="shared" si="0"/>
        <v>62727</v>
      </c>
      <c r="G24" s="7">
        <v>1789</v>
      </c>
      <c r="H24" s="7">
        <v>1025</v>
      </c>
      <c r="I24" s="7">
        <v>6386</v>
      </c>
      <c r="J24" s="7">
        <v>10216</v>
      </c>
      <c r="K24" s="7">
        <v>9460</v>
      </c>
      <c r="L24" s="7">
        <v>12997</v>
      </c>
      <c r="M24" s="7">
        <v>20854</v>
      </c>
      <c r="N24" t="s">
        <v>59</v>
      </c>
    </row>
    <row r="25" spans="1:14" x14ac:dyDescent="0.3">
      <c r="A25" s="12" t="s">
        <v>23</v>
      </c>
      <c r="B25" s="6" t="s">
        <v>24</v>
      </c>
      <c r="C25" s="7">
        <v>2960</v>
      </c>
      <c r="D25" s="7">
        <v>4700</v>
      </c>
      <c r="E25" s="7">
        <v>0</v>
      </c>
      <c r="F25" s="7">
        <f t="shared" si="0"/>
        <v>7660</v>
      </c>
      <c r="G25" s="7">
        <v>126</v>
      </c>
      <c r="H25" s="7">
        <v>131</v>
      </c>
      <c r="I25" s="7">
        <v>1038</v>
      </c>
      <c r="J25" s="7">
        <v>1741</v>
      </c>
      <c r="K25" s="7">
        <v>1570</v>
      </c>
      <c r="L25" s="7">
        <v>1641</v>
      </c>
      <c r="M25" s="7">
        <v>1413</v>
      </c>
      <c r="N25" t="s">
        <v>59</v>
      </c>
    </row>
    <row r="26" spans="1:14" x14ac:dyDescent="0.3">
      <c r="A26" s="12"/>
      <c r="B26" s="6" t="s">
        <v>25</v>
      </c>
      <c r="C26" s="7">
        <v>3320</v>
      </c>
      <c r="D26" s="7">
        <v>3516</v>
      </c>
      <c r="E26" s="7">
        <v>0</v>
      </c>
      <c r="F26" s="7">
        <f t="shared" si="0"/>
        <v>6836</v>
      </c>
      <c r="G26" s="7">
        <v>101</v>
      </c>
      <c r="H26" s="7">
        <v>147</v>
      </c>
      <c r="I26" s="7">
        <v>635</v>
      </c>
      <c r="J26" s="7">
        <v>1393</v>
      </c>
      <c r="K26" s="7">
        <v>1309</v>
      </c>
      <c r="L26" s="7">
        <v>1620</v>
      </c>
      <c r="M26" s="7">
        <v>1631</v>
      </c>
      <c r="N26" t="s">
        <v>59</v>
      </c>
    </row>
    <row r="27" spans="1:14" x14ac:dyDescent="0.3">
      <c r="A27" s="12"/>
      <c r="B27" s="6" t="s">
        <v>26</v>
      </c>
      <c r="C27" s="7">
        <v>1049</v>
      </c>
      <c r="D27" s="7">
        <v>1523</v>
      </c>
      <c r="E27" s="7">
        <v>0</v>
      </c>
      <c r="F27" s="7">
        <f t="shared" si="0"/>
        <v>2572</v>
      </c>
      <c r="G27" s="7">
        <v>35</v>
      </c>
      <c r="H27" s="7">
        <v>43</v>
      </c>
      <c r="I27" s="7">
        <v>258</v>
      </c>
      <c r="J27" s="7">
        <v>611</v>
      </c>
      <c r="K27" s="7">
        <v>412</v>
      </c>
      <c r="L27" s="7">
        <v>580</v>
      </c>
      <c r="M27" s="7">
        <v>633</v>
      </c>
      <c r="N27" t="s">
        <v>59</v>
      </c>
    </row>
    <row r="28" spans="1:14" x14ac:dyDescent="0.3">
      <c r="A28" s="12"/>
      <c r="B28" s="6" t="s">
        <v>27</v>
      </c>
      <c r="C28" s="7">
        <v>2352</v>
      </c>
      <c r="D28" s="7">
        <v>3242</v>
      </c>
      <c r="E28" s="7">
        <v>0</v>
      </c>
      <c r="F28" s="7">
        <f t="shared" si="0"/>
        <v>5594</v>
      </c>
      <c r="G28" s="7">
        <v>144</v>
      </c>
      <c r="H28" s="7">
        <v>117</v>
      </c>
      <c r="I28" s="7">
        <v>520</v>
      </c>
      <c r="J28" s="7">
        <v>1240</v>
      </c>
      <c r="K28" s="7">
        <v>1076</v>
      </c>
      <c r="L28" s="7">
        <v>1225</v>
      </c>
      <c r="M28" s="7">
        <v>1272</v>
      </c>
      <c r="N28" t="s">
        <v>59</v>
      </c>
    </row>
    <row r="29" spans="1:14" x14ac:dyDescent="0.3">
      <c r="A29" s="12"/>
      <c r="B29" s="6" t="s">
        <v>28</v>
      </c>
      <c r="C29" s="7">
        <v>0</v>
      </c>
      <c r="D29" s="7">
        <v>0</v>
      </c>
      <c r="E29" s="7">
        <v>0</v>
      </c>
      <c r="F29" s="7">
        <f t="shared" si="0"/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t="s">
        <v>59</v>
      </c>
    </row>
    <row r="30" spans="1:14" x14ac:dyDescent="0.3">
      <c r="A30" s="12"/>
      <c r="B30" s="6" t="s">
        <v>29</v>
      </c>
      <c r="C30" s="7">
        <v>1033</v>
      </c>
      <c r="D30" s="7">
        <v>1975</v>
      </c>
      <c r="E30" s="7">
        <v>0</v>
      </c>
      <c r="F30" s="7">
        <f t="shared" si="0"/>
        <v>3008</v>
      </c>
      <c r="G30" s="7">
        <v>78</v>
      </c>
      <c r="H30" s="7">
        <v>64</v>
      </c>
      <c r="I30" s="7">
        <v>460</v>
      </c>
      <c r="J30" s="7">
        <v>668</v>
      </c>
      <c r="K30" s="7">
        <v>537</v>
      </c>
      <c r="L30" s="7">
        <v>597</v>
      </c>
      <c r="M30" s="7">
        <v>604</v>
      </c>
      <c r="N30" t="s">
        <v>59</v>
      </c>
    </row>
    <row r="31" spans="1:14" x14ac:dyDescent="0.3">
      <c r="A31" s="12"/>
      <c r="B31" s="6" t="s">
        <v>30</v>
      </c>
      <c r="C31" s="7">
        <v>3125</v>
      </c>
      <c r="D31" s="7">
        <v>5445</v>
      </c>
      <c r="E31" s="7">
        <v>0</v>
      </c>
      <c r="F31" s="7">
        <f t="shared" si="0"/>
        <v>8570</v>
      </c>
      <c r="G31" s="7">
        <v>126</v>
      </c>
      <c r="H31" s="7">
        <v>76</v>
      </c>
      <c r="I31" s="7">
        <v>537</v>
      </c>
      <c r="J31" s="7">
        <v>1109</v>
      </c>
      <c r="K31" s="7">
        <v>1185</v>
      </c>
      <c r="L31" s="7">
        <v>2244</v>
      </c>
      <c r="M31" s="7">
        <v>3293</v>
      </c>
      <c r="N31" t="s">
        <v>59</v>
      </c>
    </row>
    <row r="32" spans="1:14" x14ac:dyDescent="0.3">
      <c r="A32" s="12"/>
      <c r="B32" s="6" t="s">
        <v>31</v>
      </c>
      <c r="C32" s="7">
        <f>C33-C25-C26-C27-C28-C29-C30-C31</f>
        <v>174</v>
      </c>
      <c r="D32" s="7">
        <f>D33-D25-D26-D27-D28-D29-D30-D31</f>
        <v>269</v>
      </c>
      <c r="E32" s="7">
        <f t="shared" ref="E32:G32" si="5">E33-E25-E26-E27-E28-E29-E30-E31</f>
        <v>0</v>
      </c>
      <c r="F32" s="7">
        <f t="shared" si="0"/>
        <v>443</v>
      </c>
      <c r="G32" s="7">
        <f t="shared" si="5"/>
        <v>0</v>
      </c>
      <c r="H32" s="7">
        <f t="shared" ref="H32:M32" si="6">H33-H25-H26-H27-H28-H29-H30-H31</f>
        <v>2</v>
      </c>
      <c r="I32" s="7">
        <f t="shared" si="6"/>
        <v>16</v>
      </c>
      <c r="J32" s="7">
        <f t="shared" si="6"/>
        <v>30</v>
      </c>
      <c r="K32" s="7">
        <f t="shared" si="6"/>
        <v>43</v>
      </c>
      <c r="L32" s="7">
        <f t="shared" si="6"/>
        <v>116</v>
      </c>
      <c r="M32" s="7">
        <f t="shared" si="6"/>
        <v>236</v>
      </c>
      <c r="N32" t="s">
        <v>59</v>
      </c>
    </row>
    <row r="33" spans="1:14" x14ac:dyDescent="0.3">
      <c r="A33" s="12"/>
      <c r="B33" s="6" t="s">
        <v>32</v>
      </c>
      <c r="C33" s="7">
        <v>14013</v>
      </c>
      <c r="D33" s="7">
        <v>20670</v>
      </c>
      <c r="E33" s="7">
        <v>0</v>
      </c>
      <c r="F33" s="7">
        <f t="shared" si="0"/>
        <v>34683</v>
      </c>
      <c r="G33" s="7">
        <v>610</v>
      </c>
      <c r="H33" s="7">
        <v>580</v>
      </c>
      <c r="I33" s="7">
        <v>3464</v>
      </c>
      <c r="J33" s="7">
        <v>6792</v>
      </c>
      <c r="K33" s="7">
        <v>6132</v>
      </c>
      <c r="L33" s="7">
        <v>8023</v>
      </c>
      <c r="M33" s="7">
        <v>9082</v>
      </c>
      <c r="N33" t="s">
        <v>59</v>
      </c>
    </row>
    <row r="34" spans="1:14" x14ac:dyDescent="0.3">
      <c r="A34" s="16" t="s">
        <v>33</v>
      </c>
      <c r="B34" s="6" t="s">
        <v>34</v>
      </c>
      <c r="C34" s="7">
        <v>5505</v>
      </c>
      <c r="D34" s="7">
        <v>8198</v>
      </c>
      <c r="E34" s="7">
        <v>0</v>
      </c>
      <c r="F34" s="7">
        <f t="shared" si="0"/>
        <v>13703</v>
      </c>
      <c r="G34" s="7">
        <v>584</v>
      </c>
      <c r="H34" s="7">
        <v>447</v>
      </c>
      <c r="I34" s="7">
        <v>2304</v>
      </c>
      <c r="J34" s="7">
        <v>2835</v>
      </c>
      <c r="K34" s="7">
        <v>2203</v>
      </c>
      <c r="L34" s="7">
        <v>2291</v>
      </c>
      <c r="M34" s="7">
        <v>3039</v>
      </c>
      <c r="N34" t="s">
        <v>59</v>
      </c>
    </row>
    <row r="35" spans="1:14" x14ac:dyDescent="0.3">
      <c r="A35" s="16"/>
      <c r="B35" s="8" t="s">
        <v>35</v>
      </c>
      <c r="C35" s="7">
        <v>897</v>
      </c>
      <c r="D35" s="7">
        <v>1274</v>
      </c>
      <c r="E35" s="7">
        <v>0</v>
      </c>
      <c r="F35" s="7">
        <f t="shared" si="0"/>
        <v>2171</v>
      </c>
      <c r="G35" s="7">
        <v>65</v>
      </c>
      <c r="H35" s="7">
        <v>44</v>
      </c>
      <c r="I35" s="7">
        <v>213</v>
      </c>
      <c r="J35" s="7">
        <v>382</v>
      </c>
      <c r="K35" s="7">
        <v>275</v>
      </c>
      <c r="L35" s="7">
        <v>488</v>
      </c>
      <c r="M35" s="7">
        <v>704</v>
      </c>
      <c r="N35" t="s">
        <v>59</v>
      </c>
    </row>
    <row r="36" spans="1:14" x14ac:dyDescent="0.3">
      <c r="A36" s="16"/>
      <c r="B36" s="8" t="s">
        <v>36</v>
      </c>
      <c r="C36" s="7">
        <v>695</v>
      </c>
      <c r="D36" s="7">
        <v>710</v>
      </c>
      <c r="E36" s="7">
        <v>0</v>
      </c>
      <c r="F36" s="7">
        <f t="shared" si="0"/>
        <v>1405</v>
      </c>
      <c r="G36" s="7">
        <v>47</v>
      </c>
      <c r="H36" s="7">
        <v>34</v>
      </c>
      <c r="I36" s="7">
        <v>348</v>
      </c>
      <c r="J36" s="7">
        <v>387</v>
      </c>
      <c r="K36" s="7">
        <v>322</v>
      </c>
      <c r="L36" s="7">
        <v>189</v>
      </c>
      <c r="M36" s="7">
        <v>78</v>
      </c>
      <c r="N36" t="s">
        <v>59</v>
      </c>
    </row>
    <row r="37" spans="1:14" x14ac:dyDescent="0.3">
      <c r="A37" s="16"/>
      <c r="B37" s="8" t="s">
        <v>37</v>
      </c>
      <c r="C37" s="7">
        <f>C38-C34-C35-C36</f>
        <v>8</v>
      </c>
      <c r="D37" s="7">
        <f>D38-D34-D35-D36</f>
        <v>0</v>
      </c>
      <c r="E37" s="7">
        <f t="shared" ref="E37:G37" si="7">E38-E34-E35-E36</f>
        <v>0</v>
      </c>
      <c r="F37" s="7">
        <f t="shared" si="0"/>
        <v>8</v>
      </c>
      <c r="G37" s="7">
        <f t="shared" si="7"/>
        <v>0</v>
      </c>
      <c r="H37" s="7">
        <f t="shared" ref="H37:M37" si="8">H38-H34-H35-H36</f>
        <v>0</v>
      </c>
      <c r="I37" s="7">
        <f t="shared" si="8"/>
        <v>0</v>
      </c>
      <c r="J37" s="7">
        <f t="shared" si="8"/>
        <v>1</v>
      </c>
      <c r="K37" s="7">
        <f t="shared" si="8"/>
        <v>2</v>
      </c>
      <c r="L37" s="7">
        <f t="shared" si="8"/>
        <v>1</v>
      </c>
      <c r="M37" s="7">
        <f t="shared" si="8"/>
        <v>4</v>
      </c>
      <c r="N37" t="s">
        <v>59</v>
      </c>
    </row>
    <row r="38" spans="1:14" x14ac:dyDescent="0.3">
      <c r="A38" s="17"/>
      <c r="B38" s="6" t="s">
        <v>38</v>
      </c>
      <c r="C38" s="7">
        <v>7105</v>
      </c>
      <c r="D38" s="7">
        <v>10182</v>
      </c>
      <c r="E38" s="7">
        <v>0</v>
      </c>
      <c r="F38" s="7">
        <f t="shared" si="0"/>
        <v>17287</v>
      </c>
      <c r="G38" s="7">
        <v>696</v>
      </c>
      <c r="H38" s="7">
        <v>525</v>
      </c>
      <c r="I38" s="7">
        <v>2865</v>
      </c>
      <c r="J38" s="7">
        <v>3605</v>
      </c>
      <c r="K38" s="7">
        <v>2802</v>
      </c>
      <c r="L38" s="7">
        <v>2969</v>
      </c>
      <c r="M38" s="7">
        <v>3825</v>
      </c>
      <c r="N38" t="s">
        <v>59</v>
      </c>
    </row>
    <row r="39" spans="1:14" x14ac:dyDescent="0.3">
      <c r="A39" s="12" t="s">
        <v>56</v>
      </c>
      <c r="B39" s="6" t="s">
        <v>39</v>
      </c>
      <c r="C39" s="7">
        <v>0</v>
      </c>
      <c r="D39" s="7">
        <v>0</v>
      </c>
      <c r="E39" s="7">
        <v>0</v>
      </c>
      <c r="F39" s="7">
        <f t="shared" si="0"/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t="s">
        <v>59</v>
      </c>
    </row>
    <row r="40" spans="1:14" x14ac:dyDescent="0.3">
      <c r="A40" s="12"/>
      <c r="B40" s="6" t="s">
        <v>57</v>
      </c>
      <c r="C40" s="7">
        <f>C41-C39</f>
        <v>5</v>
      </c>
      <c r="D40" s="7">
        <f>D41-D39</f>
        <v>0</v>
      </c>
      <c r="E40" s="7">
        <f t="shared" ref="E40:G40" si="9">E41-E39</f>
        <v>0</v>
      </c>
      <c r="F40" s="7">
        <f t="shared" si="0"/>
        <v>5</v>
      </c>
      <c r="G40" s="7">
        <f t="shared" si="9"/>
        <v>0</v>
      </c>
      <c r="H40" s="7">
        <f t="shared" ref="H40:M40" si="10">H41-H39</f>
        <v>0</v>
      </c>
      <c r="I40" s="7">
        <f t="shared" si="10"/>
        <v>0</v>
      </c>
      <c r="J40" s="7">
        <f t="shared" si="10"/>
        <v>0</v>
      </c>
      <c r="K40" s="7">
        <f t="shared" si="10"/>
        <v>0</v>
      </c>
      <c r="L40" s="7">
        <f t="shared" si="10"/>
        <v>0</v>
      </c>
      <c r="M40" s="7">
        <f t="shared" si="10"/>
        <v>5</v>
      </c>
      <c r="N40" t="s">
        <v>59</v>
      </c>
    </row>
    <row r="41" spans="1:14" x14ac:dyDescent="0.3">
      <c r="A41" s="12"/>
      <c r="B41" s="6" t="s">
        <v>40</v>
      </c>
      <c r="C41" s="7">
        <v>5</v>
      </c>
      <c r="D41" s="7">
        <v>0</v>
      </c>
      <c r="E41" s="7">
        <v>0</v>
      </c>
      <c r="F41" s="7">
        <f t="shared" si="0"/>
        <v>5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5</v>
      </c>
      <c r="N41" t="s">
        <v>59</v>
      </c>
    </row>
    <row r="42" spans="1:14" x14ac:dyDescent="0.3">
      <c r="A42" s="9"/>
      <c r="B42" s="6" t="s">
        <v>41</v>
      </c>
      <c r="C42" s="7">
        <v>4408</v>
      </c>
      <c r="D42" s="7">
        <v>4100</v>
      </c>
      <c r="E42" s="7">
        <v>0</v>
      </c>
      <c r="F42" s="7">
        <f t="shared" si="0"/>
        <v>8508</v>
      </c>
      <c r="G42" s="7">
        <v>310</v>
      </c>
      <c r="H42" s="7">
        <v>161</v>
      </c>
      <c r="I42" s="7">
        <v>417</v>
      </c>
      <c r="J42" s="7">
        <v>759</v>
      </c>
      <c r="K42" s="7">
        <v>1844</v>
      </c>
      <c r="L42" s="7">
        <v>2489</v>
      </c>
      <c r="M42" s="7">
        <v>2528</v>
      </c>
      <c r="N42" t="s">
        <v>59</v>
      </c>
    </row>
    <row r="43" spans="1:14" x14ac:dyDescent="0.3">
      <c r="A43" s="11"/>
      <c r="B43" s="6" t="s">
        <v>42</v>
      </c>
      <c r="C43" s="7">
        <f>C20+C24+C33+C38+C41+C42</f>
        <v>714591</v>
      </c>
      <c r="D43" s="7">
        <f>D20+D24+D33+D38+D41+D42</f>
        <v>749168</v>
      </c>
      <c r="E43" s="7">
        <f t="shared" ref="E43:G43" si="11">E20+E24+E33+E38+E41+E42</f>
        <v>0</v>
      </c>
      <c r="F43" s="7">
        <f t="shared" si="0"/>
        <v>1463759</v>
      </c>
      <c r="G43" s="7">
        <f t="shared" si="11"/>
        <v>70408</v>
      </c>
      <c r="H43" s="7">
        <f t="shared" ref="H43:M43" si="12">H20+H24+H33+H38+H41+H42</f>
        <v>31031</v>
      </c>
      <c r="I43" s="7">
        <f t="shared" si="12"/>
        <v>187282</v>
      </c>
      <c r="J43" s="7">
        <f t="shared" si="12"/>
        <v>298914</v>
      </c>
      <c r="K43" s="7">
        <f t="shared" si="12"/>
        <v>288803</v>
      </c>
      <c r="L43" s="7">
        <f t="shared" si="12"/>
        <v>281962</v>
      </c>
      <c r="M43" s="7">
        <f t="shared" si="12"/>
        <v>305359</v>
      </c>
      <c r="N43" t="s">
        <v>59</v>
      </c>
    </row>
    <row r="44" spans="1:14" x14ac:dyDescent="0.3">
      <c r="A44" s="18" t="s">
        <v>60</v>
      </c>
    </row>
    <row r="45" spans="1:14" x14ac:dyDescent="0.3">
      <c r="A45" s="19" t="s">
        <v>61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left="0.31496062992125984" right="0.31496062992125984" top="0.35433070866141736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2018-08-24T12:08:25Z</cp:lastPrinted>
  <dcterms:created xsi:type="dcterms:W3CDTF">2018-08-16T05:50:32Z</dcterms:created>
  <dcterms:modified xsi:type="dcterms:W3CDTF">2019-06-24T02:19:23Z</dcterms:modified>
</cp:coreProperties>
</file>