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8072" windowHeight="7092"/>
  </bookViews>
  <sheets>
    <sheet name="來臺旅客按居住地" sheetId="1" r:id="rId1"/>
  </sheets>
  <calcPr calcId="152511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<sst xmlns="http://schemas.openxmlformats.org/spreadsheetml/2006/main" count="114" uniqueCount="63">
  <si>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</si>
  <si>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</si>
  <si>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</si>
  <si>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</si>
  <si>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</si>
  <si>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</si>
  <si>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</si>
  <si>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</si>
  <si>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</si>
  <si>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</si>
  <si>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</si>
  <si>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</si>
  <si>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</si>
  <si>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</si>
  <si>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</si>
  <si>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</si>
  <si>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</si>
  <si>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</si>
  <si>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</si>
  <si>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</si>
  <si>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</si>
  <si>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</si>
  <si>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</si>
  <si>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</si>
  <si>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</si>
  <si>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</si>
  <si>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</si>
  <si>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</si>
  <si>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</si>
  <si>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</si>
  <si>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</si>
  <si>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</si>
  <si>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</si>
  <si>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</si>
  <si>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</si>
  <si>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</si>
  <si>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</si>
  <si>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</si>
  <si>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</si>
  <si>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</si>
  <si>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</si>
  <si>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</si>
  <si>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</si>
  <si>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</si>
  <si>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</si>
  <si>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</si>
  <si>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</si>
  <si>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</si>
  <si>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</si>
  <si>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</si>
  <si>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</si>
  <si>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</si>
  <si>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</si>
  <si>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</si>
  <si>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</si>
  <si>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</si>
  <si>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</si>
  <si>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108年1月來臺旅客人次及成長率－按居住地分
Table 1-2 Visitor Arrivals by Residence,
January,2019</t>
  </si>
  <si>
    <t>108年1月 Jan.., 2019</t>
  </si>
  <si>
    <t>107年1月 Jan..,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</si>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</sst>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N56" sqref="N5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100703</v>
      </c>
      <c r="E4" s="5">
        <v>92504</v>
      </c>
      <c r="F4" s="6">
        <v>8199</v>
      </c>
      <c r="G4" s="5">
        <f>H4+I4</f>
        <v>106441</v>
      </c>
      <c r="H4" s="5">
        <v>97431</v>
      </c>
      <c r="I4" s="6">
        <v>9010</v>
      </c>
      <c r="J4" s="7">
        <f>IF(G4=0,"-",((D4/G4)-1)*100)</f>
        <v>-5.3907798686596342</v>
      </c>
      <c r="K4" s="7">
        <f>IF(H4=0,"-",((E4/H4)-1)*100)</f>
        <v>-5.0569120711067335</v>
      </c>
      <c r="L4" s="7">
        <f>IF(I4=0,"-",((F4/I4)-1)*100)</f>
        <v>-9.0011098779134269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238906</v>
      </c>
      <c r="E5" s="5">
        <v>236919</v>
      </c>
      <c r="F5" s="6">
        <v>1987</v>
      </c>
      <c r="G5" s="5">
        <f t="shared" ref="G5:G48" si="1">H5+I5</f>
        <v>218648</v>
      </c>
      <c r="H5" s="5">
        <v>216401</v>
      </c>
      <c r="I5" s="6">
        <v>2247</v>
      </c>
      <c r="J5" s="7">
        <f t="shared" ref="J5:L49" si="2">IF(G5=0,"-",((D5/G5)-1)*100)</f>
        <v>9.2651201931872151</v>
      </c>
      <c r="K5" s="7">
        <f t="shared" si="2"/>
        <v>9.4814718970799525</v>
      </c>
      <c r="L5" s="7">
        <f t="shared" si="2"/>
        <v>-11.570983533600355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146184</v>
      </c>
      <c r="E6" s="5">
        <v>123</v>
      </c>
      <c r="F6" s="6">
        <v>146061</v>
      </c>
      <c r="G6" s="5">
        <f t="shared" si="1"/>
        <v>161912</v>
      </c>
      <c r="H6" s="5">
        <v>107</v>
      </c>
      <c r="I6" s="6">
        <v>161805</v>
      </c>
      <c r="J6" s="7">
        <f t="shared" si="2"/>
        <v>-9.7139186718711361</v>
      </c>
      <c r="K6" s="7">
        <f t="shared" si="2"/>
        <v>14.953271028037385</v>
      </c>
      <c r="L6" s="7">
        <f t="shared" si="2"/>
        <v>-9.7302308334105909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116976</v>
      </c>
      <c r="E7" s="5">
        <v>306</v>
      </c>
      <c r="F7" s="6">
        <v>116670</v>
      </c>
      <c r="G7" s="5">
        <f t="shared" si="1"/>
        <v>129355</v>
      </c>
      <c r="H7" s="5">
        <v>343</v>
      </c>
      <c r="I7" s="6">
        <v>129012</v>
      </c>
      <c r="J7" s="7">
        <f t="shared" si="2"/>
        <v>-9.569788566348425</v>
      </c>
      <c r="K7" s="7">
        <f t="shared" si="2"/>
        <v>-10.787172011661806</v>
      </c>
      <c r="L7" s="7">
        <f t="shared" si="2"/>
        <v>-9.5665519486559436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2562</v>
      </c>
      <c r="E8" s="5">
        <v>3</v>
      </c>
      <c r="F8" s="6">
        <v>2559</v>
      </c>
      <c r="G8" s="5">
        <f t="shared" si="1"/>
        <v>2579</v>
      </c>
      <c r="H8" s="5">
        <v>0</v>
      </c>
      <c r="I8" s="6">
        <v>2579</v>
      </c>
      <c r="J8" s="7">
        <f t="shared" si="2"/>
        <v>-0.65917022101589229</v>
      </c>
      <c r="K8" s="7" t="str">
        <f t="shared" si="2"/>
        <v>-</v>
      </c>
      <c r="L8" s="7">
        <f t="shared" si="2"/>
        <v>-0.77549437766576412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1438</v>
      </c>
      <c r="E9" s="5">
        <v>11</v>
      </c>
      <c r="F9" s="6">
        <v>1427</v>
      </c>
      <c r="G9" s="5">
        <f t="shared" si="1"/>
        <v>1715</v>
      </c>
      <c r="H9" s="5">
        <v>5</v>
      </c>
      <c r="I9" s="6">
        <v>1710</v>
      </c>
      <c r="J9" s="7">
        <f t="shared" si="2"/>
        <v>-16.151603498542279</v>
      </c>
      <c r="K9" s="7">
        <f t="shared" si="2"/>
        <v>120.00000000000001</v>
      </c>
      <c r="L9" s="7">
        <f t="shared" si="2"/>
        <v>-16.549707602339183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29126</v>
      </c>
      <c r="E10" s="5">
        <v>55</v>
      </c>
      <c r="F10" s="6">
        <v>29071</v>
      </c>
      <c r="G10" s="5">
        <f t="shared" si="1"/>
        <v>31359</v>
      </c>
      <c r="H10" s="5">
        <v>49</v>
      </c>
      <c r="I10" s="6">
        <v>31310</v>
      </c>
      <c r="J10" s="7">
        <f t="shared" si="2"/>
        <v>-7.1207627794253607</v>
      </c>
      <c r="K10" s="7">
        <f t="shared" si="2"/>
        <v>12.244897959183664</v>
      </c>
      <c r="L10" s="7">
        <f t="shared" si="2"/>
        <v>-7.151069945704247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28937</v>
      </c>
      <c r="E11" s="5">
        <v>22</v>
      </c>
      <c r="F11" s="6">
        <v>28915</v>
      </c>
      <c r="G11" s="5">
        <f t="shared" si="1"/>
        <v>31314</v>
      </c>
      <c r="H11" s="5">
        <v>18</v>
      </c>
      <c r="I11" s="6">
        <v>31296</v>
      </c>
      <c r="J11" s="7">
        <f t="shared" si="2"/>
        <v>-7.5908539311490113</v>
      </c>
      <c r="K11" s="7">
        <f t="shared" si="2"/>
        <v>22.222222222222232</v>
      </c>
      <c r="L11" s="7">
        <f t="shared" si="2"/>
        <v>-7.6080010224948929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14773</v>
      </c>
      <c r="E12" s="5">
        <v>41</v>
      </c>
      <c r="F12" s="6">
        <v>14732</v>
      </c>
      <c r="G12" s="5">
        <f t="shared" si="1"/>
        <v>13026</v>
      </c>
      <c r="H12" s="5">
        <v>37</v>
      </c>
      <c r="I12" s="6">
        <v>12989</v>
      </c>
      <c r="J12" s="7">
        <f t="shared" si="2"/>
        <v>13.411638261937654</v>
      </c>
      <c r="K12" s="7">
        <f t="shared" si="2"/>
        <v>10.810810810810811</v>
      </c>
      <c r="L12" s="7">
        <f t="shared" si="2"/>
        <v>13.419046885826468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38002</v>
      </c>
      <c r="E13" s="5">
        <v>213</v>
      </c>
      <c r="F13" s="6">
        <v>37789</v>
      </c>
      <c r="G13" s="5">
        <f t="shared" si="1"/>
        <v>30927</v>
      </c>
      <c r="H13" s="5">
        <v>165</v>
      </c>
      <c r="I13" s="6">
        <v>30762</v>
      </c>
      <c r="J13" s="7">
        <f t="shared" si="2"/>
        <v>22.876450997510254</v>
      </c>
      <c r="K13" s="7">
        <f t="shared" si="2"/>
        <v>29.090909090909101</v>
      </c>
      <c r="L13" s="7">
        <f t="shared" si="2"/>
        <v>22.843118132761209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27164</v>
      </c>
      <c r="E14" s="5">
        <v>25</v>
      </c>
      <c r="F14" s="6">
        <v>27139</v>
      </c>
      <c r="G14" s="5">
        <f t="shared" si="1"/>
        <v>23329</v>
      </c>
      <c r="H14" s="5">
        <v>21</v>
      </c>
      <c r="I14" s="6">
        <v>23308</v>
      </c>
      <c r="J14" s="7">
        <f t="shared" si="2"/>
        <v>16.438767199622784</v>
      </c>
      <c r="K14" s="7">
        <f t="shared" si="2"/>
        <v>19.047619047619047</v>
      </c>
      <c r="L14" s="7">
        <f t="shared" si="2"/>
        <v>16.436416680967913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20132</v>
      </c>
      <c r="E15" s="5">
        <v>171</v>
      </c>
      <c r="F15" s="6">
        <v>19961</v>
      </c>
      <c r="G15" s="5">
        <f t="shared" si="1"/>
        <v>25401</v>
      </c>
      <c r="H15" s="5">
        <v>176</v>
      </c>
      <c r="I15" s="6">
        <v>25225</v>
      </c>
      <c r="J15" s="7">
        <f t="shared" si="2"/>
        <v>-20.743277823707729</v>
      </c>
      <c r="K15" s="7">
        <f t="shared" si="2"/>
        <v>-2.8409090909090939</v>
      </c>
      <c r="L15" s="7">
        <f t="shared" si="2"/>
        <v>-20.868186323092175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2427</v>
      </c>
      <c r="E16" s="5">
        <f t="shared" si="3"/>
        <v>23</v>
      </c>
      <c r="F16" s="5">
        <f t="shared" si="3"/>
        <v>2404</v>
      </c>
      <c r="G16" s="5">
        <f t="shared" si="3"/>
        <v>1945</v>
      </c>
      <c r="H16" s="5">
        <f t="shared" si="3"/>
        <v>23</v>
      </c>
      <c r="I16" s="5">
        <f t="shared" si="3"/>
        <v>1922</v>
      </c>
      <c r="J16" s="7">
        <f t="shared" si="2"/>
        <v>24.7814910025707</v>
      </c>
      <c r="K16" s="7">
        <f t="shared" si="2"/>
        <v>0</v>
      </c>
      <c r="L16" s="7">
        <f t="shared" si="2"/>
        <v>25.078043704474506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160561</v>
      </c>
      <c r="E17" s="5">
        <v>550</v>
      </c>
      <c r="F17" s="6">
        <v>160011</v>
      </c>
      <c r="G17" s="5">
        <f t="shared" si="1"/>
        <v>157301</v>
      </c>
      <c r="H17" s="5">
        <v>489</v>
      </c>
      <c r="I17" s="6">
        <v>156812</v>
      </c>
      <c r="J17" s="7">
        <f t="shared" si="2"/>
        <v>2.0724598063585065</v>
      </c>
      <c r="K17" s="7">
        <f t="shared" si="2"/>
        <v>12.474437627811863</v>
      </c>
      <c r="L17" s="7">
        <f t="shared" si="2"/>
        <v>2.0400224472616912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1428</v>
      </c>
      <c r="E18" s="5">
        <f t="shared" si="4"/>
        <v>3</v>
      </c>
      <c r="F18" s="5">
        <f t="shared" si="4"/>
        <v>1425</v>
      </c>
      <c r="G18" s="5">
        <f t="shared" si="4"/>
        <v>1128</v>
      </c>
      <c r="H18" s="5">
        <f t="shared" si="4"/>
        <v>5</v>
      </c>
      <c r="I18" s="5">
        <f t="shared" si="4"/>
        <v>1123</v>
      </c>
      <c r="J18" s="7">
        <f t="shared" si="2"/>
        <v>26.595744680851062</v>
      </c>
      <c r="K18" s="7">
        <f t="shared" si="2"/>
        <v>-40</v>
      </c>
      <c r="L18" s="7">
        <f t="shared" si="2"/>
        <v>26.892252894033831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768758</v>
      </c>
      <c r="E19" s="5">
        <v>330419</v>
      </c>
      <c r="F19" s="6">
        <v>438339</v>
      </c>
      <c r="G19" s="5">
        <f t="shared" si="1"/>
        <v>779079</v>
      </c>
      <c r="H19" s="5">
        <v>314781</v>
      </c>
      <c r="I19" s="6">
        <v>464298</v>
      </c>
      <c r="J19" s="7">
        <f t="shared" si="2"/>
        <v>-1.3247693751211376</v>
      </c>
      <c r="K19" s="7">
        <f t="shared" si="2"/>
        <v>4.967898316607422</v>
      </c>
      <c r="L19" s="7">
        <f t="shared" si="2"/>
        <v>-5.5910212837444906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10108</v>
      </c>
      <c r="E20" s="5">
        <v>26</v>
      </c>
      <c r="F20" s="6">
        <v>10082</v>
      </c>
      <c r="G20" s="5">
        <f t="shared" si="1"/>
        <v>9752</v>
      </c>
      <c r="H20" s="5">
        <v>25</v>
      </c>
      <c r="I20" s="6">
        <v>9727</v>
      </c>
      <c r="J20" s="7">
        <f t="shared" si="2"/>
        <v>3.6505332239540556</v>
      </c>
      <c r="K20" s="7">
        <f t="shared" si="2"/>
        <v>4.0000000000000036</v>
      </c>
      <c r="L20" s="7">
        <f t="shared" si="2"/>
        <v>3.649635036496357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45499</v>
      </c>
      <c r="E21" s="5">
        <v>361</v>
      </c>
      <c r="F21" s="6">
        <v>45138</v>
      </c>
      <c r="G21" s="5">
        <f t="shared" si="1"/>
        <v>41329</v>
      </c>
      <c r="H21" s="5">
        <v>306</v>
      </c>
      <c r="I21" s="6">
        <v>41023</v>
      </c>
      <c r="J21" s="7">
        <f t="shared" si="2"/>
        <v>10.089767475622446</v>
      </c>
      <c r="K21" s="7">
        <f t="shared" si="2"/>
        <v>17.97385620915033</v>
      </c>
      <c r="L21" s="7">
        <f t="shared" si="2"/>
        <v>10.030958242936894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267</v>
      </c>
      <c r="E22" s="5">
        <v>1</v>
      </c>
      <c r="F22" s="6">
        <v>266</v>
      </c>
      <c r="G22" s="5">
        <f t="shared" si="1"/>
        <v>344</v>
      </c>
      <c r="H22" s="5">
        <v>1</v>
      </c>
      <c r="I22" s="6">
        <v>343</v>
      </c>
      <c r="J22" s="7">
        <f t="shared" si="2"/>
        <v>-22.383720930232553</v>
      </c>
      <c r="K22" s="7">
        <f t="shared" si="2"/>
        <v>0</v>
      </c>
      <c r="L22" s="7">
        <f t="shared" si="2"/>
        <v>-22.448979591836739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466</v>
      </c>
      <c r="E23" s="5">
        <v>51</v>
      </c>
      <c r="F23" s="6">
        <v>415</v>
      </c>
      <c r="G23" s="5">
        <f t="shared" si="1"/>
        <v>414</v>
      </c>
      <c r="H23" s="5">
        <v>41</v>
      </c>
      <c r="I23" s="6">
        <v>373</v>
      </c>
      <c r="J23" s="7">
        <f t="shared" si="2"/>
        <v>12.56038647342994</v>
      </c>
      <c r="K23" s="7">
        <f t="shared" si="2"/>
        <v>24.390243902439025</v>
      </c>
      <c r="L23" s="7">
        <f t="shared" si="2"/>
        <v>11.260053619302957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133</v>
      </c>
      <c r="E24" s="5">
        <v>45</v>
      </c>
      <c r="F24" s="6">
        <v>88</v>
      </c>
      <c r="G24" s="5">
        <f t="shared" si="1"/>
        <v>159</v>
      </c>
      <c r="H24" s="5">
        <v>30</v>
      </c>
      <c r="I24" s="6">
        <v>129</v>
      </c>
      <c r="J24" s="7">
        <f t="shared" si="2"/>
        <v>-16.35220125786163</v>
      </c>
      <c r="K24" s="7">
        <f t="shared" si="2"/>
        <v>50</v>
      </c>
      <c r="L24" s="7">
        <f t="shared" si="2"/>
        <v>-31.782945736434108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898</v>
      </c>
      <c r="E25" s="5">
        <f t="shared" si="5"/>
        <v>23</v>
      </c>
      <c r="F25" s="5">
        <f t="shared" si="5"/>
        <v>875</v>
      </c>
      <c r="G25" s="5">
        <f t="shared" si="5"/>
        <v>970</v>
      </c>
      <c r="H25" s="5">
        <f t="shared" si="5"/>
        <v>31</v>
      </c>
      <c r="I25" s="5">
        <f t="shared" si="5"/>
        <v>939</v>
      </c>
      <c r="J25" s="7">
        <f t="shared" si="2"/>
        <v>-7.4226804123711299</v>
      </c>
      <c r="K25" s="7">
        <f t="shared" si="2"/>
        <v>-25.806451612903224</v>
      </c>
      <c r="L25" s="7">
        <f t="shared" si="2"/>
        <v>-6.8157614483493116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57371</v>
      </c>
      <c r="E26" s="5">
        <v>507</v>
      </c>
      <c r="F26" s="6">
        <v>56864</v>
      </c>
      <c r="G26" s="5">
        <f t="shared" si="1"/>
        <v>52968</v>
      </c>
      <c r="H26" s="5">
        <v>434</v>
      </c>
      <c r="I26" s="6">
        <v>52534</v>
      </c>
      <c r="J26" s="7">
        <f t="shared" si="2"/>
        <v>8.3125660776317787</v>
      </c>
      <c r="K26" s="7">
        <f t="shared" si="2"/>
        <v>16.820276497695865</v>
      </c>
      <c r="L26" s="7">
        <f t="shared" si="2"/>
        <v>8.2422811893250181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612</v>
      </c>
      <c r="E27" s="5">
        <v>0</v>
      </c>
      <c r="F27" s="6">
        <v>612</v>
      </c>
      <c r="G27" s="5">
        <f t="shared" si="1"/>
        <v>559</v>
      </c>
      <c r="H27" s="5">
        <v>0</v>
      </c>
      <c r="I27" s="6">
        <v>559</v>
      </c>
      <c r="J27" s="7">
        <f t="shared" si="2"/>
        <v>9.4812164579606506</v>
      </c>
      <c r="K27" s="7" t="str">
        <f t="shared" si="2"/>
        <v>-</v>
      </c>
      <c r="L27" s="7">
        <f t="shared" si="2"/>
        <v>9.4812164579606506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3867</v>
      </c>
      <c r="E28" s="5">
        <v>9</v>
      </c>
      <c r="F28" s="6">
        <v>3858</v>
      </c>
      <c r="G28" s="5">
        <f t="shared" si="1"/>
        <v>3421</v>
      </c>
      <c r="H28" s="5">
        <v>3</v>
      </c>
      <c r="I28" s="6">
        <v>3418</v>
      </c>
      <c r="J28" s="7">
        <f t="shared" si="2"/>
        <v>13.037123648056115</v>
      </c>
      <c r="K28" s="7">
        <f t="shared" si="2"/>
        <v>200</v>
      </c>
      <c r="L28" s="7">
        <f t="shared" si="2"/>
        <v>12.873025160912821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5037</v>
      </c>
      <c r="E29" s="5">
        <v>17</v>
      </c>
      <c r="F29" s="6">
        <v>5020</v>
      </c>
      <c r="G29" s="5">
        <f t="shared" si="1"/>
        <v>4951</v>
      </c>
      <c r="H29" s="5">
        <v>10</v>
      </c>
      <c r="I29" s="6">
        <v>4941</v>
      </c>
      <c r="J29" s="7">
        <f t="shared" si="2"/>
        <v>1.7370228236719853</v>
      </c>
      <c r="K29" s="7">
        <f t="shared" si="2"/>
        <v>70</v>
      </c>
      <c r="L29" s="7">
        <f t="shared" si="2"/>
        <v>1.5988666261890216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1461</v>
      </c>
      <c r="E30" s="5">
        <v>1</v>
      </c>
      <c r="F30" s="6">
        <v>1460</v>
      </c>
      <c r="G30" s="5">
        <f t="shared" si="1"/>
        <v>1517</v>
      </c>
      <c r="H30" s="5">
        <v>2</v>
      </c>
      <c r="I30" s="6">
        <v>1515</v>
      </c>
      <c r="J30" s="7">
        <f t="shared" si="2"/>
        <v>-3.6914963744232088</v>
      </c>
      <c r="K30" s="7">
        <f t="shared" si="2"/>
        <v>-50</v>
      </c>
      <c r="L30" s="7">
        <f t="shared" si="2"/>
        <v>-3.6303630363036299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1911</v>
      </c>
      <c r="E31" s="5">
        <v>3</v>
      </c>
      <c r="F31" s="6">
        <v>1908</v>
      </c>
      <c r="G31" s="5">
        <f t="shared" si="1"/>
        <v>1818</v>
      </c>
      <c r="H31" s="5">
        <v>1</v>
      </c>
      <c r="I31" s="6">
        <v>1817</v>
      </c>
      <c r="J31" s="7">
        <f t="shared" si="2"/>
        <v>5.1155115511551053</v>
      </c>
      <c r="K31" s="7">
        <f t="shared" si="2"/>
        <v>200</v>
      </c>
      <c r="L31" s="7">
        <f t="shared" si="2"/>
        <v>5.0082553659879014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794</v>
      </c>
      <c r="E32" s="5">
        <v>5</v>
      </c>
      <c r="F32" s="6">
        <v>789</v>
      </c>
      <c r="G32" s="5">
        <f t="shared" si="1"/>
        <v>733</v>
      </c>
      <c r="H32" s="5">
        <v>4</v>
      </c>
      <c r="I32" s="6">
        <v>729</v>
      </c>
      <c r="J32" s="7">
        <f t="shared" si="2"/>
        <v>8.3219645293315168</v>
      </c>
      <c r="K32" s="7">
        <f t="shared" si="2"/>
        <v>25</v>
      </c>
      <c r="L32" s="7">
        <f t="shared" si="2"/>
        <v>8.2304526748971263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919</v>
      </c>
      <c r="E33" s="5">
        <v>2</v>
      </c>
      <c r="F33" s="6">
        <v>917</v>
      </c>
      <c r="G33" s="5">
        <f t="shared" si="1"/>
        <v>849</v>
      </c>
      <c r="H33" s="5">
        <v>3</v>
      </c>
      <c r="I33" s="6">
        <v>846</v>
      </c>
      <c r="J33" s="7">
        <f t="shared" si="2"/>
        <v>8.2449941107184834</v>
      </c>
      <c r="K33" s="7">
        <f t="shared" si="2"/>
        <v>-33.333333333333336</v>
      </c>
      <c r="L33" s="7">
        <f t="shared" si="2"/>
        <v>8.3924349881796765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5328</v>
      </c>
      <c r="E34" s="5">
        <v>12</v>
      </c>
      <c r="F34" s="6">
        <v>5316</v>
      </c>
      <c r="G34" s="5">
        <f t="shared" si="1"/>
        <v>4831</v>
      </c>
      <c r="H34" s="5">
        <v>10</v>
      </c>
      <c r="I34" s="6">
        <v>4821</v>
      </c>
      <c r="J34" s="7">
        <f t="shared" si="2"/>
        <v>10.28772510867315</v>
      </c>
      <c r="K34" s="7">
        <f t="shared" si="2"/>
        <v>19.999999999999996</v>
      </c>
      <c r="L34" s="7">
        <f t="shared" si="2"/>
        <v>10.267579340385801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768</v>
      </c>
      <c r="E35" s="5">
        <v>1</v>
      </c>
      <c r="F35" s="6">
        <v>767</v>
      </c>
      <c r="G35" s="5">
        <f t="shared" si="1"/>
        <v>656</v>
      </c>
      <c r="H35" s="5">
        <v>0</v>
      </c>
      <c r="I35" s="6">
        <v>656</v>
      </c>
      <c r="J35" s="7">
        <f t="shared" si="2"/>
        <v>17.073170731707311</v>
      </c>
      <c r="K35" s="7" t="str">
        <f t="shared" si="2"/>
        <v>-</v>
      </c>
      <c r="L35" s="7">
        <f t="shared" si="2"/>
        <v>16.920731707317071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124</v>
      </c>
      <c r="E36" s="5">
        <v>0</v>
      </c>
      <c r="F36" s="6">
        <v>124</v>
      </c>
      <c r="G36" s="5">
        <f t="shared" si="1"/>
        <v>118</v>
      </c>
      <c r="H36" s="5">
        <v>0</v>
      </c>
      <c r="I36" s="6">
        <v>118</v>
      </c>
      <c r="J36" s="7">
        <f t="shared" si="2"/>
        <v>5.0847457627118731</v>
      </c>
      <c r="K36" s="7" t="str">
        <f t="shared" si="2"/>
        <v>-</v>
      </c>
      <c r="L36" s="7">
        <f t="shared" si="2"/>
        <v>5.0847457627118731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718</v>
      </c>
      <c r="E37" s="5">
        <v>2</v>
      </c>
      <c r="F37" s="6">
        <v>716</v>
      </c>
      <c r="G37" s="5">
        <f t="shared" si="1"/>
        <v>752</v>
      </c>
      <c r="H37" s="5">
        <v>0</v>
      </c>
      <c r="I37" s="6">
        <v>752</v>
      </c>
      <c r="J37" s="7">
        <f t="shared" si="2"/>
        <v>-4.5212765957446832</v>
      </c>
      <c r="K37" s="7" t="str">
        <f t="shared" si="2"/>
        <v>-</v>
      </c>
      <c r="L37" s="7">
        <f t="shared" si="2"/>
        <v>-4.7872340425531901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1027</v>
      </c>
      <c r="E38" s="5">
        <v>1</v>
      </c>
      <c r="F38" s="6">
        <v>1026</v>
      </c>
      <c r="G38" s="5">
        <f t="shared" si="1"/>
        <v>646</v>
      </c>
      <c r="H38" s="5">
        <v>0</v>
      </c>
      <c r="I38" s="6">
        <v>646</v>
      </c>
      <c r="J38" s="7">
        <f t="shared" si="2"/>
        <v>58.978328173374607</v>
      </c>
      <c r="K38" s="7" t="str">
        <f t="shared" si="2"/>
        <v>-</v>
      </c>
      <c r="L38" s="7">
        <f t="shared" si="2"/>
        <v>58.823529411764696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3816</v>
      </c>
      <c r="E39" s="5">
        <f t="shared" si="6"/>
        <v>4</v>
      </c>
      <c r="F39" s="5">
        <f t="shared" si="6"/>
        <v>3812</v>
      </c>
      <c r="G39" s="5">
        <f t="shared" si="6"/>
        <v>3736</v>
      </c>
      <c r="H39" s="5">
        <f t="shared" si="6"/>
        <v>6</v>
      </c>
      <c r="I39" s="5">
        <f t="shared" si="6"/>
        <v>3730</v>
      </c>
      <c r="J39" s="7">
        <f t="shared" si="2"/>
        <v>2.1413276231263323</v>
      </c>
      <c r="K39" s="7">
        <f t="shared" si="2"/>
        <v>-33.333333333333336</v>
      </c>
      <c r="L39" s="7">
        <f t="shared" si="2"/>
        <v>2.1983914209115385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26382</v>
      </c>
      <c r="E40" s="5">
        <v>57</v>
      </c>
      <c r="F40" s="6">
        <v>26325</v>
      </c>
      <c r="G40" s="5">
        <f t="shared" si="1"/>
        <v>24587</v>
      </c>
      <c r="H40" s="5">
        <v>39</v>
      </c>
      <c r="I40" s="6">
        <v>24548</v>
      </c>
      <c r="J40" s="7">
        <f t="shared" si="2"/>
        <v>7.3006060113067983</v>
      </c>
      <c r="K40" s="7">
        <f t="shared" si="2"/>
        <v>46.153846153846146</v>
      </c>
      <c r="L40" s="7">
        <f t="shared" si="2"/>
        <v>7.2388789310738222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12179</v>
      </c>
      <c r="E41" s="5">
        <v>52</v>
      </c>
      <c r="F41" s="6">
        <v>12127</v>
      </c>
      <c r="G41" s="5">
        <f t="shared" si="1"/>
        <v>11178</v>
      </c>
      <c r="H41" s="5">
        <v>31</v>
      </c>
      <c r="I41" s="6">
        <v>11147</v>
      </c>
      <c r="J41" s="7">
        <f t="shared" si="2"/>
        <v>8.9550903560565498</v>
      </c>
      <c r="K41" s="7">
        <f t="shared" si="2"/>
        <v>67.741935483870975</v>
      </c>
      <c r="L41" s="7">
        <f t="shared" si="2"/>
        <v>8.7916031219162036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1817</v>
      </c>
      <c r="E42" s="5">
        <v>7</v>
      </c>
      <c r="F42" s="6">
        <v>1810</v>
      </c>
      <c r="G42" s="5">
        <f t="shared" si="1"/>
        <v>1511</v>
      </c>
      <c r="H42" s="5">
        <v>5</v>
      </c>
      <c r="I42" s="6">
        <v>1506</v>
      </c>
      <c r="J42" s="7">
        <f t="shared" si="2"/>
        <v>20.251489080079409</v>
      </c>
      <c r="K42" s="7">
        <f t="shared" si="2"/>
        <v>39.999999999999993</v>
      </c>
      <c r="L42" s="7">
        <f t="shared" si="2"/>
        <v>20.1859229747676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200</v>
      </c>
      <c r="E43" s="5">
        <f t="shared" si="7"/>
        <v>1</v>
      </c>
      <c r="F43" s="5">
        <f t="shared" si="7"/>
        <v>199</v>
      </c>
      <c r="G43" s="5">
        <f t="shared" si="7"/>
        <v>295</v>
      </c>
      <c r="H43" s="5">
        <f t="shared" si="7"/>
        <v>6</v>
      </c>
      <c r="I43" s="5">
        <f t="shared" si="7"/>
        <v>289</v>
      </c>
      <c r="J43" s="7">
        <f t="shared" si="2"/>
        <v>-32.203389830508478</v>
      </c>
      <c r="K43" s="7">
        <f t="shared" si="2"/>
        <v>-83.333333333333343</v>
      </c>
      <c r="L43" s="7">
        <f t="shared" si="2"/>
        <v>-31.141868512110726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14196</v>
      </c>
      <c r="E44" s="5">
        <v>60</v>
      </c>
      <c r="F44" s="6">
        <v>14136</v>
      </c>
      <c r="G44" s="5">
        <f t="shared" si="1"/>
        <v>12984</v>
      </c>
      <c r="H44" s="5">
        <v>42</v>
      </c>
      <c r="I44" s="6">
        <v>12942</v>
      </c>
      <c r="J44" s="7">
        <f t="shared" si="2"/>
        <v>9.3345656192236568</v>
      </c>
      <c r="K44" s="7">
        <f t="shared" si="2"/>
        <v>42.857142857142861</v>
      </c>
      <c r="L44" s="7">
        <f t="shared" si="2"/>
        <v>9.225776541492813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428</v>
      </c>
      <c r="E45" s="5">
        <v>11</v>
      </c>
      <c r="F45" s="6">
        <v>417</v>
      </c>
      <c r="G45" s="5">
        <f t="shared" si="1"/>
        <v>430</v>
      </c>
      <c r="H45" s="5">
        <v>2</v>
      </c>
      <c r="I45" s="6">
        <v>428</v>
      </c>
      <c r="J45" s="7">
        <f t="shared" si="2"/>
        <v>-0.46511627906976605</v>
      </c>
      <c r="K45" s="7">
        <f t="shared" si="2"/>
        <v>450</v>
      </c>
      <c r="L45" s="7">
        <f t="shared" si="2"/>
        <v>-2.5700934579439227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405</v>
      </c>
      <c r="E46" s="5">
        <f t="shared" si="8"/>
        <v>6</v>
      </c>
      <c r="F46" s="5">
        <f t="shared" si="8"/>
        <v>399</v>
      </c>
      <c r="G46" s="5">
        <f t="shared" si="8"/>
        <v>364</v>
      </c>
      <c r="H46" s="5">
        <f t="shared" si="8"/>
        <v>3</v>
      </c>
      <c r="I46" s="5">
        <f t="shared" si="8"/>
        <v>361</v>
      </c>
      <c r="J46" s="7">
        <f t="shared" si="2"/>
        <v>11.263736263736268</v>
      </c>
      <c r="K46" s="7">
        <f t="shared" si="2"/>
        <v>100</v>
      </c>
      <c r="L46" s="7">
        <f t="shared" si="2"/>
        <v>10.526315789473696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833</v>
      </c>
      <c r="E47" s="5">
        <v>17</v>
      </c>
      <c r="F47" s="6">
        <v>816</v>
      </c>
      <c r="G47" s="5">
        <f t="shared" si="1"/>
        <v>794</v>
      </c>
      <c r="H47" s="5">
        <v>5</v>
      </c>
      <c r="I47" s="6">
        <v>789</v>
      </c>
      <c r="J47" s="7">
        <f t="shared" si="2"/>
        <v>4.9118387909319994</v>
      </c>
      <c r="K47" s="7">
        <f t="shared" si="2"/>
        <v>240</v>
      </c>
      <c r="L47" s="7">
        <f t="shared" si="2"/>
        <v>3.4220532319391594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171</v>
      </c>
      <c r="E48" s="5">
        <v>106</v>
      </c>
      <c r="F48" s="12">
        <v>65</v>
      </c>
      <c r="G48" s="5">
        <f t="shared" si="1"/>
        <v>1882</v>
      </c>
      <c r="H48" s="13">
        <v>38</v>
      </c>
      <c r="I48" s="12">
        <v>1844</v>
      </c>
      <c r="J48" s="14">
        <f t="shared" si="2"/>
        <v>-90.913921360255046</v>
      </c>
      <c r="K48" s="14">
        <f t="shared" si="2"/>
        <v>178.9473684210526</v>
      </c>
      <c r="L48" s="14">
        <f t="shared" si="2"/>
        <v>-96.475054229934926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867711</v>
      </c>
      <c r="E49" s="5">
        <f t="shared" ref="E49:I49" si="9">E19+E26+E40+E44+E47+E48</f>
        <v>331166</v>
      </c>
      <c r="F49" s="5">
        <f t="shared" si="9"/>
        <v>536545</v>
      </c>
      <c r="G49" s="5">
        <f t="shared" si="9"/>
        <v>872294</v>
      </c>
      <c r="H49" s="5">
        <f t="shared" si="9"/>
        <v>315339</v>
      </c>
      <c r="I49" s="5">
        <f t="shared" si="9"/>
        <v>556955</v>
      </c>
      <c r="J49" s="7">
        <f t="shared" si="2"/>
        <v>-0.52539625401527568</v>
      </c>
      <c r="K49" s="7">
        <f t="shared" si="2"/>
        <v>5.01904299817022</v>
      </c>
      <c r="L49" s="7">
        <f t="shared" si="2"/>
        <v>-3.6645689508129076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2018-08-24T04:06:30Z</cp:lastPrinted>
  <dcterms:created xsi:type="dcterms:W3CDTF">2018-08-16T04:21:57Z</dcterms:created>
  <dcterms:modified xsi:type="dcterms:W3CDTF">2019-03-06T08:36:51Z</dcterms:modified>
</cp:coreProperties>
</file>