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3\"/>
    </mc:Choice>
  </mc:AlternateContent>
  <bookViews>
    <workbookView xWindow="0" yWindow="0" windowWidth="23040" windowHeight="913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18" i="1" s="1"/>
  <c r="G20" i="1"/>
  <c r="G21" i="1"/>
  <c r="G22" i="1"/>
  <c r="G23" i="1"/>
  <c r="G24" i="1"/>
  <c r="G4" i="1"/>
  <c r="D48" i="1"/>
  <c r="D45" i="1"/>
  <c r="D47" i="1"/>
  <c r="D46" i="1" s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25" i="1" s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43" i="1" l="1"/>
  <c r="G16" i="1"/>
  <c r="D39" i="1"/>
  <c r="G39" i="1"/>
  <c r="D18" i="1"/>
  <c r="D16" i="1"/>
  <c r="G25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<sst xmlns="http://schemas.openxmlformats.org/spreadsheetml/2006/main" count="113" uniqueCount="63">
  <si>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</si>
  <si>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</si>
  <si>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</si>
  <si>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</si>
  <si>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</si>
  <si>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</si>
  <si>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</si>
  <si>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</si>
  <si>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</si>
  <si>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</si>
  <si>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</si>
  <si>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</si>
  <si>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</si>
  <si>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</si>
  <si>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</si>
  <si>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</si>
  <si>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</si>
  <si>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</si>
  <si>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</si>
  <si>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</si>
  <si>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</si>
  <si>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</si>
  <si>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</si>
  <si>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</si>
  <si>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</si>
  <si>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</si>
  <si>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</si>
  <si>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</si>
  <si>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</si>
  <si>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</si>
  <si>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</si>
  <si>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</si>
  <si>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</si>
  <si>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</si>
  <si>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</si>
  <si>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</si>
  <si>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</si>
  <si>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</si>
  <si>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</si>
  <si>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</si>
  <si>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</si>
  <si>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</si>
  <si>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</si>
  <si>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</si>
  <si>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</si>
  <si>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</si>
  <si>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</si>
  <si>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</si>
  <si>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</si>
  <si>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</si>
  <si>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</si>
  <si>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</si>
  <si>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</si>
  <si>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</si>
  <si>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</si>
  <si>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</si>
  <si>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</si>
  <si>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108年1至3月來臺旅客人次及成長率－按居住地分
Table 1-2 Visitor Arrivals by Residence,
January-March,2019</t>
  </si>
  <si>
    <t>108年1至3月 Jan.-March., 2019</t>
  </si>
  <si>
    <t>107年1至3月 Jan.-March.,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</si>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</sst>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M8" sqref="M8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347705</v>
      </c>
      <c r="E4" s="5">
        <v>321097</v>
      </c>
      <c r="F4" s="6">
        <v>26608</v>
      </c>
      <c r="G4" s="5">
        <f>H4+I4</f>
        <v>366822</v>
      </c>
      <c r="H4" s="5">
        <v>340689</v>
      </c>
      <c r="I4" s="6">
        <v>26133</v>
      </c>
      <c r="J4" s="7">
        <f>IF(G4=0,"-",((D4/G4)-1)*100)</f>
        <v>-5.2115194835642313</v>
      </c>
      <c r="K4" s="7">
        <f>IF(H4=0,"-",((E4/H4)-1)*100)</f>
        <v>-5.7506993181464576</v>
      </c>
      <c r="L4" s="7">
        <f>IF(I4=0,"-",((F4/I4)-1)*100)</f>
        <v>1.8176252248115476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792568</v>
      </c>
      <c r="E5" s="5">
        <v>785386</v>
      </c>
      <c r="F5" s="6">
        <v>7182</v>
      </c>
      <c r="G5" s="5">
        <f t="shared" ref="G5:G48" si="1">H5+I5</f>
        <v>700211</v>
      </c>
      <c r="H5" s="5">
        <v>692607</v>
      </c>
      <c r="I5" s="6">
        <v>7604</v>
      </c>
      <c r="J5" s="7">
        <f t="shared" ref="J5:L49" si="2">IF(G5=0,"-",((D5/G5)-1)*100)</f>
        <v>13.189881335768794</v>
      </c>
      <c r="K5" s="7">
        <f t="shared" si="2"/>
        <v>13.395619738177643</v>
      </c>
      <c r="L5" s="7">
        <f t="shared" si="2"/>
        <v>-5.5497106785902144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506916</v>
      </c>
      <c r="E6" s="5">
        <v>436</v>
      </c>
      <c r="F6" s="6">
        <v>506480</v>
      </c>
      <c r="G6" s="5">
        <f t="shared" si="1"/>
        <v>492132</v>
      </c>
      <c r="H6" s="5">
        <v>393</v>
      </c>
      <c r="I6" s="6">
        <v>491739</v>
      </c>
      <c r="J6" s="7">
        <f t="shared" si="2"/>
        <v>3.004072078222908</v>
      </c>
      <c r="K6" s="7">
        <f t="shared" si="2"/>
        <v>10.941475826972002</v>
      </c>
      <c r="L6" s="7">
        <f t="shared" si="2"/>
        <v>2.9977284697776607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326308</v>
      </c>
      <c r="E7" s="5">
        <v>950</v>
      </c>
      <c r="F7" s="6">
        <v>325358</v>
      </c>
      <c r="G7" s="5">
        <f t="shared" si="1"/>
        <v>300262</v>
      </c>
      <c r="H7" s="5">
        <v>935</v>
      </c>
      <c r="I7" s="6">
        <v>299327</v>
      </c>
      <c r="J7" s="7">
        <f t="shared" si="2"/>
        <v>8.6744243360798343</v>
      </c>
      <c r="K7" s="7">
        <f t="shared" si="2"/>
        <v>1.6042780748663166</v>
      </c>
      <c r="L7" s="7">
        <f t="shared" si="2"/>
        <v>8.6965091689022334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9909</v>
      </c>
      <c r="E8" s="5">
        <v>9</v>
      </c>
      <c r="F8" s="6">
        <v>9900</v>
      </c>
      <c r="G8" s="5">
        <f t="shared" si="1"/>
        <v>8957</v>
      </c>
      <c r="H8" s="5">
        <v>9</v>
      </c>
      <c r="I8" s="6">
        <v>8948</v>
      </c>
      <c r="J8" s="7">
        <f t="shared" si="2"/>
        <v>10.628558669197275</v>
      </c>
      <c r="K8" s="7">
        <f t="shared" si="2"/>
        <v>0</v>
      </c>
      <c r="L8" s="7">
        <f t="shared" si="2"/>
        <v>10.639248994188645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5611</v>
      </c>
      <c r="E9" s="5">
        <v>18</v>
      </c>
      <c r="F9" s="6">
        <v>5593</v>
      </c>
      <c r="G9" s="5">
        <f t="shared" si="1"/>
        <v>5188</v>
      </c>
      <c r="H9" s="5">
        <v>18</v>
      </c>
      <c r="I9" s="6">
        <v>5170</v>
      </c>
      <c r="J9" s="7">
        <f t="shared" si="2"/>
        <v>8.1534309946029282</v>
      </c>
      <c r="K9" s="7">
        <f t="shared" si="2"/>
        <v>0</v>
      </c>
      <c r="L9" s="7">
        <f t="shared" si="2"/>
        <v>8.1818181818181799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133652</v>
      </c>
      <c r="E10" s="5">
        <v>220</v>
      </c>
      <c r="F10" s="6">
        <v>133432</v>
      </c>
      <c r="G10" s="5">
        <f t="shared" si="1"/>
        <v>127843</v>
      </c>
      <c r="H10" s="5">
        <v>213</v>
      </c>
      <c r="I10" s="6">
        <v>127630</v>
      </c>
      <c r="J10" s="7">
        <f t="shared" si="2"/>
        <v>4.5438545716230072</v>
      </c>
      <c r="K10" s="7">
        <f t="shared" si="2"/>
        <v>3.2863849765258246</v>
      </c>
      <c r="L10" s="7">
        <f t="shared" si="2"/>
        <v>4.5459531458121205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99803</v>
      </c>
      <c r="E11" s="5">
        <v>82</v>
      </c>
      <c r="F11" s="6">
        <v>99721</v>
      </c>
      <c r="G11" s="5">
        <f t="shared" si="1"/>
        <v>93837</v>
      </c>
      <c r="H11" s="5">
        <v>74</v>
      </c>
      <c r="I11" s="6">
        <v>93763</v>
      </c>
      <c r="J11" s="7">
        <f t="shared" si="2"/>
        <v>6.3578332640642721</v>
      </c>
      <c r="K11" s="7">
        <f t="shared" si="2"/>
        <v>10.810810810810811</v>
      </c>
      <c r="L11" s="7">
        <f t="shared" si="2"/>
        <v>6.3543188677836593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47744</v>
      </c>
      <c r="E12" s="5">
        <v>144</v>
      </c>
      <c r="F12" s="6">
        <v>47600</v>
      </c>
      <c r="G12" s="5">
        <f t="shared" si="1"/>
        <v>44742</v>
      </c>
      <c r="H12" s="5">
        <v>135</v>
      </c>
      <c r="I12" s="6">
        <v>44607</v>
      </c>
      <c r="J12" s="7">
        <f t="shared" si="2"/>
        <v>6.7095793661436698</v>
      </c>
      <c r="K12" s="7">
        <f t="shared" si="2"/>
        <v>6.6666666666666652</v>
      </c>
      <c r="L12" s="7">
        <f t="shared" si="2"/>
        <v>6.7097092384603263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113591</v>
      </c>
      <c r="E13" s="5">
        <v>570</v>
      </c>
      <c r="F13" s="6">
        <v>113021</v>
      </c>
      <c r="G13" s="5">
        <f t="shared" si="1"/>
        <v>100516</v>
      </c>
      <c r="H13" s="5">
        <v>668</v>
      </c>
      <c r="I13" s="6">
        <v>99848</v>
      </c>
      <c r="J13" s="7">
        <f t="shared" si="2"/>
        <v>13.007879342592222</v>
      </c>
      <c r="K13" s="7">
        <f t="shared" si="2"/>
        <v>-14.67065868263473</v>
      </c>
      <c r="L13" s="7">
        <f t="shared" si="2"/>
        <v>13.193053441230674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98642</v>
      </c>
      <c r="E14" s="5">
        <v>80</v>
      </c>
      <c r="F14" s="6">
        <v>98562</v>
      </c>
      <c r="G14" s="5">
        <f t="shared" si="1"/>
        <v>78210</v>
      </c>
      <c r="H14" s="5">
        <v>86</v>
      </c>
      <c r="I14" s="6">
        <v>78124</v>
      </c>
      <c r="J14" s="7">
        <f t="shared" si="2"/>
        <v>26.124536504283348</v>
      </c>
      <c r="K14" s="7">
        <f t="shared" si="2"/>
        <v>-6.9767441860465134</v>
      </c>
      <c r="L14" s="7">
        <f t="shared" si="2"/>
        <v>26.160974860478213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99873</v>
      </c>
      <c r="E15" s="5">
        <v>867</v>
      </c>
      <c r="F15" s="6">
        <v>99006</v>
      </c>
      <c r="G15" s="5">
        <f t="shared" si="1"/>
        <v>112914</v>
      </c>
      <c r="H15" s="5">
        <v>933</v>
      </c>
      <c r="I15" s="6">
        <v>111981</v>
      </c>
      <c r="J15" s="7">
        <f t="shared" si="2"/>
        <v>-11.549497847919653</v>
      </c>
      <c r="K15" s="7">
        <f t="shared" si="2"/>
        <v>-7.0739549839228255</v>
      </c>
      <c r="L15" s="7">
        <f t="shared" si="2"/>
        <v>-11.586787044230718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8191</v>
      </c>
      <c r="E16" s="5">
        <f t="shared" si="3"/>
        <v>86</v>
      </c>
      <c r="F16" s="5">
        <f t="shared" si="3"/>
        <v>8105</v>
      </c>
      <c r="G16" s="5">
        <f t="shared" si="3"/>
        <v>8128</v>
      </c>
      <c r="H16" s="5">
        <f t="shared" si="3"/>
        <v>78</v>
      </c>
      <c r="I16" s="5">
        <f t="shared" si="3"/>
        <v>8050</v>
      </c>
      <c r="J16" s="7">
        <f t="shared" si="2"/>
        <v>0.77509842519685179</v>
      </c>
      <c r="K16" s="7">
        <f t="shared" si="2"/>
        <v>10.256410256410264</v>
      </c>
      <c r="L16" s="7">
        <f t="shared" si="2"/>
        <v>0.68322981366459867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601496</v>
      </c>
      <c r="E17" s="5">
        <v>2049</v>
      </c>
      <c r="F17" s="6">
        <v>599447</v>
      </c>
      <c r="G17" s="5">
        <f t="shared" si="1"/>
        <v>566190</v>
      </c>
      <c r="H17" s="5">
        <v>2187</v>
      </c>
      <c r="I17" s="6">
        <v>564003</v>
      </c>
      <c r="J17" s="7">
        <f t="shared" si="2"/>
        <v>6.2357159257492967</v>
      </c>
      <c r="K17" s="7">
        <f t="shared" si="2"/>
        <v>-6.3100137174211257</v>
      </c>
      <c r="L17" s="7">
        <f t="shared" si="2"/>
        <v>6.2843637356538862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4945</v>
      </c>
      <c r="E18" s="5">
        <f t="shared" si="4"/>
        <v>16</v>
      </c>
      <c r="F18" s="5">
        <f t="shared" si="4"/>
        <v>4929</v>
      </c>
      <c r="G18" s="5">
        <f t="shared" si="4"/>
        <v>3388</v>
      </c>
      <c r="H18" s="5">
        <f t="shared" si="4"/>
        <v>14</v>
      </c>
      <c r="I18" s="5">
        <f t="shared" si="4"/>
        <v>3374</v>
      </c>
      <c r="J18" s="7">
        <f t="shared" si="2"/>
        <v>45.956316410861866</v>
      </c>
      <c r="K18" s="7">
        <f t="shared" si="2"/>
        <v>14.285714285714279</v>
      </c>
      <c r="L18" s="7">
        <f t="shared" si="2"/>
        <v>46.087729697688196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2595458</v>
      </c>
      <c r="E19" s="5">
        <v>1109961</v>
      </c>
      <c r="F19" s="6">
        <v>1485497</v>
      </c>
      <c r="G19" s="5">
        <f t="shared" si="1"/>
        <v>2443150</v>
      </c>
      <c r="H19" s="5">
        <v>1036852</v>
      </c>
      <c r="I19" s="6">
        <v>1406298</v>
      </c>
      <c r="J19" s="7">
        <f t="shared" si="2"/>
        <v>6.23408304852342</v>
      </c>
      <c r="K19" s="7">
        <f t="shared" si="2"/>
        <v>7.0510545381597289</v>
      </c>
      <c r="L19" s="7">
        <f t="shared" si="2"/>
        <v>5.631736658944253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35182</v>
      </c>
      <c r="E20" s="5">
        <v>90</v>
      </c>
      <c r="F20" s="6">
        <v>35092</v>
      </c>
      <c r="G20" s="5">
        <f t="shared" si="1"/>
        <v>34289</v>
      </c>
      <c r="H20" s="5">
        <v>94</v>
      </c>
      <c r="I20" s="6">
        <v>34195</v>
      </c>
      <c r="J20" s="7">
        <f t="shared" si="2"/>
        <v>2.6043337513488307</v>
      </c>
      <c r="K20" s="7">
        <f t="shared" si="2"/>
        <v>-4.2553191489361648</v>
      </c>
      <c r="L20" s="7">
        <f t="shared" si="2"/>
        <v>2.6231905249305409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140454</v>
      </c>
      <c r="E21" s="5">
        <v>1029</v>
      </c>
      <c r="F21" s="6">
        <v>139425</v>
      </c>
      <c r="G21" s="5">
        <f t="shared" si="1"/>
        <v>135606</v>
      </c>
      <c r="H21" s="5">
        <v>955</v>
      </c>
      <c r="I21" s="6">
        <v>134651</v>
      </c>
      <c r="J21" s="7">
        <f t="shared" si="2"/>
        <v>3.5750630503075032</v>
      </c>
      <c r="K21" s="7">
        <f t="shared" si="2"/>
        <v>7.7486910994764457</v>
      </c>
      <c r="L21" s="7">
        <f t="shared" si="2"/>
        <v>3.5454619720611147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851</v>
      </c>
      <c r="E22" s="5">
        <v>4</v>
      </c>
      <c r="F22" s="6">
        <v>847</v>
      </c>
      <c r="G22" s="5">
        <f t="shared" si="1"/>
        <v>1027</v>
      </c>
      <c r="H22" s="5">
        <v>1</v>
      </c>
      <c r="I22" s="6">
        <v>1026</v>
      </c>
      <c r="J22" s="7">
        <f t="shared" si="2"/>
        <v>-17.137293086660176</v>
      </c>
      <c r="K22" s="7">
        <f t="shared" si="2"/>
        <v>300</v>
      </c>
      <c r="L22" s="7">
        <f t="shared" si="2"/>
        <v>-17.446393762183231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1318</v>
      </c>
      <c r="E23" s="5">
        <v>92</v>
      </c>
      <c r="F23" s="6">
        <v>1226</v>
      </c>
      <c r="G23" s="5">
        <f t="shared" si="1"/>
        <v>1162</v>
      </c>
      <c r="H23" s="5">
        <v>102</v>
      </c>
      <c r="I23" s="6">
        <v>1060</v>
      </c>
      <c r="J23" s="7">
        <f t="shared" si="2"/>
        <v>13.425129087779686</v>
      </c>
      <c r="K23" s="7">
        <f t="shared" si="2"/>
        <v>-9.8039215686274499</v>
      </c>
      <c r="L23" s="7">
        <f t="shared" si="2"/>
        <v>15.660377358490575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318</v>
      </c>
      <c r="E24" s="5">
        <v>65</v>
      </c>
      <c r="F24" s="6">
        <v>253</v>
      </c>
      <c r="G24" s="5">
        <f t="shared" si="1"/>
        <v>406</v>
      </c>
      <c r="H24" s="5">
        <v>50</v>
      </c>
      <c r="I24" s="6">
        <v>356</v>
      </c>
      <c r="J24" s="7">
        <f t="shared" si="2"/>
        <v>-21.674876847290637</v>
      </c>
      <c r="K24" s="7">
        <f t="shared" si="2"/>
        <v>30.000000000000004</v>
      </c>
      <c r="L24" s="7">
        <f t="shared" si="2"/>
        <v>-28.932584269662918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3220</v>
      </c>
      <c r="E25" s="5">
        <f t="shared" si="5"/>
        <v>55</v>
      </c>
      <c r="F25" s="5">
        <f t="shared" si="5"/>
        <v>3165</v>
      </c>
      <c r="G25" s="5">
        <f t="shared" si="5"/>
        <v>3169</v>
      </c>
      <c r="H25" s="5">
        <f t="shared" si="5"/>
        <v>83</v>
      </c>
      <c r="I25" s="5">
        <f t="shared" si="5"/>
        <v>3086</v>
      </c>
      <c r="J25" s="7">
        <f t="shared" si="2"/>
        <v>1.609340485957711</v>
      </c>
      <c r="K25" s="7">
        <f t="shared" si="2"/>
        <v>-33.734939759036145</v>
      </c>
      <c r="L25" s="7">
        <f t="shared" si="2"/>
        <v>2.5599481529487988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181343</v>
      </c>
      <c r="E26" s="5">
        <v>1335</v>
      </c>
      <c r="F26" s="6">
        <v>180008</v>
      </c>
      <c r="G26" s="5">
        <f t="shared" si="1"/>
        <v>175659</v>
      </c>
      <c r="H26" s="5">
        <v>1285</v>
      </c>
      <c r="I26" s="6">
        <v>174374</v>
      </c>
      <c r="J26" s="7">
        <f t="shared" si="2"/>
        <v>3.2358148458092151</v>
      </c>
      <c r="K26" s="7">
        <f t="shared" si="2"/>
        <v>3.8910505836575959</v>
      </c>
      <c r="L26" s="7">
        <f t="shared" si="2"/>
        <v>3.2309862708890025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2074</v>
      </c>
      <c r="E27" s="5">
        <v>2</v>
      </c>
      <c r="F27" s="6">
        <v>2072</v>
      </c>
      <c r="G27" s="5">
        <f t="shared" si="1"/>
        <v>1784</v>
      </c>
      <c r="H27" s="5">
        <v>0</v>
      </c>
      <c r="I27" s="6">
        <v>1784</v>
      </c>
      <c r="J27" s="7">
        <f t="shared" si="2"/>
        <v>16.255605381165928</v>
      </c>
      <c r="K27" s="7" t="str">
        <f t="shared" si="2"/>
        <v>-</v>
      </c>
      <c r="L27" s="7">
        <f t="shared" si="2"/>
        <v>16.143497757847534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13163</v>
      </c>
      <c r="E28" s="5">
        <v>17</v>
      </c>
      <c r="F28" s="6">
        <v>13146</v>
      </c>
      <c r="G28" s="5">
        <f t="shared" si="1"/>
        <v>11422</v>
      </c>
      <c r="H28" s="5">
        <v>18</v>
      </c>
      <c r="I28" s="6">
        <v>11404</v>
      </c>
      <c r="J28" s="7">
        <f t="shared" si="2"/>
        <v>15.242514445806332</v>
      </c>
      <c r="K28" s="7">
        <f t="shared" si="2"/>
        <v>-5.555555555555558</v>
      </c>
      <c r="L28" s="7">
        <f t="shared" si="2"/>
        <v>15.275341985268319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20023</v>
      </c>
      <c r="E29" s="5">
        <v>36</v>
      </c>
      <c r="F29" s="6">
        <v>19987</v>
      </c>
      <c r="G29" s="5">
        <f t="shared" si="1"/>
        <v>16305</v>
      </c>
      <c r="H29" s="5">
        <v>34</v>
      </c>
      <c r="I29" s="6">
        <v>16271</v>
      </c>
      <c r="J29" s="7">
        <f t="shared" si="2"/>
        <v>22.802821220484514</v>
      </c>
      <c r="K29" s="7">
        <f t="shared" si="2"/>
        <v>5.8823529411764719</v>
      </c>
      <c r="L29" s="7">
        <f t="shared" si="2"/>
        <v>22.838178354126981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4764</v>
      </c>
      <c r="E30" s="5">
        <v>1</v>
      </c>
      <c r="F30" s="6">
        <v>4763</v>
      </c>
      <c r="G30" s="5">
        <f t="shared" si="1"/>
        <v>4634</v>
      </c>
      <c r="H30" s="5">
        <v>5</v>
      </c>
      <c r="I30" s="6">
        <v>4629</v>
      </c>
      <c r="J30" s="7">
        <f t="shared" si="2"/>
        <v>2.8053517479499357</v>
      </c>
      <c r="K30" s="7">
        <f t="shared" si="2"/>
        <v>-80</v>
      </c>
      <c r="L30" s="7">
        <f t="shared" si="2"/>
        <v>2.8947936919420991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6152</v>
      </c>
      <c r="E31" s="5">
        <v>6</v>
      </c>
      <c r="F31" s="6">
        <v>6146</v>
      </c>
      <c r="G31" s="5">
        <f t="shared" si="1"/>
        <v>5599</v>
      </c>
      <c r="H31" s="5">
        <v>7</v>
      </c>
      <c r="I31" s="6">
        <v>5592</v>
      </c>
      <c r="J31" s="7">
        <f t="shared" si="2"/>
        <v>9.8767637078049688</v>
      </c>
      <c r="K31" s="7">
        <f t="shared" si="2"/>
        <v>-14.28571428571429</v>
      </c>
      <c r="L31" s="7">
        <f t="shared" si="2"/>
        <v>9.9070100143061612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2726</v>
      </c>
      <c r="E32" s="5">
        <v>9</v>
      </c>
      <c r="F32" s="6">
        <v>2717</v>
      </c>
      <c r="G32" s="5">
        <f t="shared" si="1"/>
        <v>2504</v>
      </c>
      <c r="H32" s="5">
        <v>16</v>
      </c>
      <c r="I32" s="6">
        <v>2488</v>
      </c>
      <c r="J32" s="7">
        <f t="shared" si="2"/>
        <v>8.8658146964856179</v>
      </c>
      <c r="K32" s="7">
        <f t="shared" si="2"/>
        <v>-43.75</v>
      </c>
      <c r="L32" s="7">
        <f t="shared" si="2"/>
        <v>9.2041800643086766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2945</v>
      </c>
      <c r="E33" s="5">
        <v>6</v>
      </c>
      <c r="F33" s="6">
        <v>2939</v>
      </c>
      <c r="G33" s="5">
        <f t="shared" si="1"/>
        <v>2788</v>
      </c>
      <c r="H33" s="5">
        <v>10</v>
      </c>
      <c r="I33" s="6">
        <v>2778</v>
      </c>
      <c r="J33" s="7">
        <f t="shared" si="2"/>
        <v>5.6312769010043118</v>
      </c>
      <c r="K33" s="7">
        <f t="shared" si="2"/>
        <v>-40</v>
      </c>
      <c r="L33" s="7">
        <f t="shared" si="2"/>
        <v>5.7955363570914242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17542</v>
      </c>
      <c r="E34" s="5">
        <v>26</v>
      </c>
      <c r="F34" s="6">
        <v>17516</v>
      </c>
      <c r="G34" s="5">
        <f t="shared" si="1"/>
        <v>17783</v>
      </c>
      <c r="H34" s="5">
        <v>31</v>
      </c>
      <c r="I34" s="6">
        <v>17752</v>
      </c>
      <c r="J34" s="7">
        <f t="shared" si="2"/>
        <v>-1.3552269020975061</v>
      </c>
      <c r="K34" s="7">
        <f t="shared" si="2"/>
        <v>-16.129032258064512</v>
      </c>
      <c r="L34" s="7">
        <f t="shared" si="2"/>
        <v>-1.3294276701216745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2258</v>
      </c>
      <c r="E35" s="5">
        <v>3</v>
      </c>
      <c r="F35" s="6">
        <v>2255</v>
      </c>
      <c r="G35" s="5">
        <f t="shared" si="1"/>
        <v>2207</v>
      </c>
      <c r="H35" s="5">
        <v>3</v>
      </c>
      <c r="I35" s="6">
        <v>2204</v>
      </c>
      <c r="J35" s="7">
        <f t="shared" si="2"/>
        <v>2.3108291798821901</v>
      </c>
      <c r="K35" s="7">
        <f t="shared" si="2"/>
        <v>0</v>
      </c>
      <c r="L35" s="7">
        <f t="shared" si="2"/>
        <v>2.3139745916515464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426</v>
      </c>
      <c r="E36" s="5">
        <v>0</v>
      </c>
      <c r="F36" s="6">
        <v>426</v>
      </c>
      <c r="G36" s="5">
        <f t="shared" si="1"/>
        <v>422</v>
      </c>
      <c r="H36" s="5">
        <v>0</v>
      </c>
      <c r="I36" s="6">
        <v>422</v>
      </c>
      <c r="J36" s="7">
        <f t="shared" si="2"/>
        <v>0.94786729857820884</v>
      </c>
      <c r="K36" s="7" t="str">
        <f t="shared" si="2"/>
        <v>-</v>
      </c>
      <c r="L36" s="7">
        <f t="shared" si="2"/>
        <v>0.94786729857820884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2319</v>
      </c>
      <c r="E37" s="5">
        <v>5</v>
      </c>
      <c r="F37" s="6">
        <v>2314</v>
      </c>
      <c r="G37" s="5">
        <f t="shared" si="1"/>
        <v>2320</v>
      </c>
      <c r="H37" s="5">
        <v>3</v>
      </c>
      <c r="I37" s="6">
        <v>2317</v>
      </c>
      <c r="J37" s="7">
        <f t="shared" si="2"/>
        <v>-4.3103448275860767E-2</v>
      </c>
      <c r="K37" s="7">
        <f t="shared" si="2"/>
        <v>66.666666666666671</v>
      </c>
      <c r="L37" s="7">
        <f t="shared" si="2"/>
        <v>-0.12947777298230045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3794</v>
      </c>
      <c r="E38" s="5">
        <v>3</v>
      </c>
      <c r="F38" s="6">
        <v>3791</v>
      </c>
      <c r="G38" s="5">
        <f t="shared" si="1"/>
        <v>2068</v>
      </c>
      <c r="H38" s="5">
        <v>3</v>
      </c>
      <c r="I38" s="6">
        <v>2065</v>
      </c>
      <c r="J38" s="7">
        <f t="shared" si="2"/>
        <v>83.462282398452615</v>
      </c>
      <c r="K38" s="7">
        <f t="shared" si="2"/>
        <v>0</v>
      </c>
      <c r="L38" s="7">
        <f t="shared" si="2"/>
        <v>83.583535108958841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13310</v>
      </c>
      <c r="E39" s="5">
        <f t="shared" si="6"/>
        <v>9</v>
      </c>
      <c r="F39" s="5">
        <f t="shared" si="6"/>
        <v>13301</v>
      </c>
      <c r="G39" s="5">
        <f t="shared" si="6"/>
        <v>12675</v>
      </c>
      <c r="H39" s="5">
        <f t="shared" si="6"/>
        <v>18</v>
      </c>
      <c r="I39" s="5">
        <f t="shared" si="6"/>
        <v>12657</v>
      </c>
      <c r="J39" s="7">
        <f t="shared" si="2"/>
        <v>5.0098619329388638</v>
      </c>
      <c r="K39" s="7">
        <f t="shared" si="2"/>
        <v>-50</v>
      </c>
      <c r="L39" s="7">
        <f t="shared" si="2"/>
        <v>5.0880935450738685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91496</v>
      </c>
      <c r="E40" s="5">
        <v>123</v>
      </c>
      <c r="F40" s="6">
        <v>91373</v>
      </c>
      <c r="G40" s="5">
        <f t="shared" si="1"/>
        <v>82511</v>
      </c>
      <c r="H40" s="5">
        <v>148</v>
      </c>
      <c r="I40" s="6">
        <v>82363</v>
      </c>
      <c r="J40" s="7">
        <f t="shared" si="2"/>
        <v>10.889457163287307</v>
      </c>
      <c r="K40" s="7">
        <f t="shared" si="2"/>
        <v>-16.891891891891898</v>
      </c>
      <c r="L40" s="7">
        <f t="shared" si="2"/>
        <v>10.93937811881549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26624</v>
      </c>
      <c r="E41" s="5">
        <v>90</v>
      </c>
      <c r="F41" s="6">
        <v>26534</v>
      </c>
      <c r="G41" s="5">
        <f t="shared" si="1"/>
        <v>25797</v>
      </c>
      <c r="H41" s="5">
        <v>80</v>
      </c>
      <c r="I41" s="6">
        <v>25717</v>
      </c>
      <c r="J41" s="7">
        <f t="shared" si="2"/>
        <v>3.2057991239291317</v>
      </c>
      <c r="K41" s="7">
        <f t="shared" si="2"/>
        <v>12.5</v>
      </c>
      <c r="L41" s="7">
        <f t="shared" si="2"/>
        <v>3.1768868841622222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4216</v>
      </c>
      <c r="E42" s="5">
        <v>15</v>
      </c>
      <c r="F42" s="6">
        <v>4201</v>
      </c>
      <c r="G42" s="5">
        <f t="shared" si="1"/>
        <v>3643</v>
      </c>
      <c r="H42" s="5">
        <v>11</v>
      </c>
      <c r="I42" s="6">
        <v>3632</v>
      </c>
      <c r="J42" s="7">
        <f t="shared" si="2"/>
        <v>15.728794949217683</v>
      </c>
      <c r="K42" s="7">
        <f t="shared" si="2"/>
        <v>36.363636363636353</v>
      </c>
      <c r="L42" s="7">
        <f t="shared" si="2"/>
        <v>15.666299559471364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763</v>
      </c>
      <c r="E43" s="5">
        <f t="shared" si="7"/>
        <v>3</v>
      </c>
      <c r="F43" s="5">
        <f t="shared" si="7"/>
        <v>760</v>
      </c>
      <c r="G43" s="5">
        <f t="shared" si="7"/>
        <v>782</v>
      </c>
      <c r="H43" s="5">
        <f t="shared" si="7"/>
        <v>8</v>
      </c>
      <c r="I43" s="5">
        <f t="shared" si="7"/>
        <v>774</v>
      </c>
      <c r="J43" s="7">
        <f t="shared" si="2"/>
        <v>-2.4296675191815886</v>
      </c>
      <c r="K43" s="7">
        <f t="shared" si="2"/>
        <v>-62.5</v>
      </c>
      <c r="L43" s="7">
        <f t="shared" si="2"/>
        <v>-1.8087855297157618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31603</v>
      </c>
      <c r="E44" s="5">
        <v>108</v>
      </c>
      <c r="F44" s="6">
        <v>31495</v>
      </c>
      <c r="G44" s="5">
        <f t="shared" si="1"/>
        <v>30222</v>
      </c>
      <c r="H44" s="5">
        <v>99</v>
      </c>
      <c r="I44" s="6">
        <v>30123</v>
      </c>
      <c r="J44" s="7">
        <f t="shared" si="2"/>
        <v>4.5695188935212849</v>
      </c>
      <c r="K44" s="7">
        <f t="shared" si="2"/>
        <v>9.0909090909090828</v>
      </c>
      <c r="L44" s="7">
        <f t="shared" si="2"/>
        <v>4.5546592304883227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1521</v>
      </c>
      <c r="E45" s="5">
        <v>15</v>
      </c>
      <c r="F45" s="6">
        <v>1506</v>
      </c>
      <c r="G45" s="5">
        <f t="shared" si="1"/>
        <v>1459</v>
      </c>
      <c r="H45" s="5">
        <v>31</v>
      </c>
      <c r="I45" s="6">
        <v>1428</v>
      </c>
      <c r="J45" s="7">
        <f t="shared" si="2"/>
        <v>4.2494859492803183</v>
      </c>
      <c r="K45" s="7">
        <f t="shared" si="2"/>
        <v>-51.612903225806448</v>
      </c>
      <c r="L45" s="7">
        <f t="shared" si="2"/>
        <v>5.4621848739495826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1473</v>
      </c>
      <c r="E46" s="5">
        <f t="shared" si="8"/>
        <v>10</v>
      </c>
      <c r="F46" s="5">
        <f t="shared" si="8"/>
        <v>1463</v>
      </c>
      <c r="G46" s="5">
        <f t="shared" si="8"/>
        <v>1325</v>
      </c>
      <c r="H46" s="5">
        <f t="shared" si="8"/>
        <v>14</v>
      </c>
      <c r="I46" s="5">
        <f t="shared" si="8"/>
        <v>1311</v>
      </c>
      <c r="J46" s="7">
        <f t="shared" si="2"/>
        <v>11.169811320754718</v>
      </c>
      <c r="K46" s="7">
        <f t="shared" si="2"/>
        <v>-28.571428571428569</v>
      </c>
      <c r="L46" s="7">
        <f t="shared" si="2"/>
        <v>11.594202898550732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2994</v>
      </c>
      <c r="E47" s="5">
        <v>25</v>
      </c>
      <c r="F47" s="6">
        <v>2969</v>
      </c>
      <c r="G47" s="5">
        <f t="shared" si="1"/>
        <v>2784</v>
      </c>
      <c r="H47" s="5">
        <v>45</v>
      </c>
      <c r="I47" s="6">
        <v>2739</v>
      </c>
      <c r="J47" s="7">
        <f t="shared" si="2"/>
        <v>7.5431034482758674</v>
      </c>
      <c r="K47" s="7">
        <f t="shared" si="2"/>
        <v>-44.444444444444443</v>
      </c>
      <c r="L47" s="7">
        <f t="shared" si="2"/>
        <v>8.3972252646951517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517</v>
      </c>
      <c r="E48" s="5">
        <v>303</v>
      </c>
      <c r="F48" s="12">
        <v>214</v>
      </c>
      <c r="G48" s="5">
        <f t="shared" si="1"/>
        <v>2385</v>
      </c>
      <c r="H48" s="13">
        <v>201</v>
      </c>
      <c r="I48" s="12">
        <v>2184</v>
      </c>
      <c r="J48" s="14">
        <f t="shared" si="2"/>
        <v>-78.322851153039835</v>
      </c>
      <c r="K48" s="14">
        <f t="shared" si="2"/>
        <v>50.74626865671641</v>
      </c>
      <c r="L48" s="14">
        <f t="shared" si="2"/>
        <v>-90.201465201465197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2903411</v>
      </c>
      <c r="E49" s="5">
        <f t="shared" ref="E49:I49" si="9">E19+E26+E40+E44+E47+E48</f>
        <v>1111855</v>
      </c>
      <c r="F49" s="5">
        <f t="shared" si="9"/>
        <v>1791556</v>
      </c>
      <c r="G49" s="5">
        <f t="shared" si="9"/>
        <v>2736711</v>
      </c>
      <c r="H49" s="5">
        <f t="shared" si="9"/>
        <v>1038630</v>
      </c>
      <c r="I49" s="5">
        <f t="shared" si="9"/>
        <v>1698081</v>
      </c>
      <c r="J49" s="7">
        <f t="shared" si="2"/>
        <v>6.0912533329240848</v>
      </c>
      <c r="K49" s="7">
        <f t="shared" si="2"/>
        <v>7.0501526048737384</v>
      </c>
      <c r="L49" s="7">
        <f t="shared" si="2"/>
        <v>5.5047432955200648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2019-04-28T05:40:12Z</cp:lastPrinted>
  <dcterms:created xsi:type="dcterms:W3CDTF">2018-08-16T04:21:57Z</dcterms:created>
  <dcterms:modified xsi:type="dcterms:W3CDTF">2019-04-28T07:18:18Z</dcterms:modified>
</cp:coreProperties>
</file>