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5\"/>
    </mc:Choice>
  </mc:AlternateContent>
  <bookViews>
    <workbookView xWindow="0" yWindow="0" windowWidth="10932" windowHeight="9108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25" i="1"/>
  <c r="D18" i="1"/>
  <c r="D43" i="1"/>
  <c r="D16" i="1"/>
  <c r="D39" i="1"/>
  <c r="G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<sst xmlns="http://schemas.openxmlformats.org/spreadsheetml/2006/main" count="114" uniqueCount="63">
  <si>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</si>
  <si>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</si>
  <si>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</si>
  <si>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</si>
  <si>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</si>
  <si>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</si>
  <si>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</si>
  <si>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</si>
  <si>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</si>
  <si>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</si>
  <si>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</si>
  <si>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</si>
  <si>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</si>
  <si>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</si>
  <si>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</si>
  <si>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</si>
  <si>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</si>
  <si>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</si>
  <si>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</si>
  <si>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</si>
  <si>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</si>
  <si>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</si>
  <si>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</si>
  <si>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</si>
  <si>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</si>
  <si>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</si>
  <si>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</si>
  <si>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</si>
  <si>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</si>
  <si>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</si>
  <si>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</si>
  <si>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</si>
  <si>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</si>
  <si>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</si>
  <si>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</si>
  <si>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</si>
  <si>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</si>
  <si>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</si>
  <si>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</si>
  <si>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</si>
  <si>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</si>
  <si>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</si>
  <si>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</si>
  <si>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</si>
  <si>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</si>
  <si>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</si>
  <si>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</si>
  <si>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</si>
  <si>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</si>
  <si>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</si>
  <si>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</si>
  <si>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</si>
  <si>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</si>
  <si>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</si>
  <si>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</si>
  <si>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</si>
  <si>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</si>
  <si>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108年1至5月來臺旅客人次及成長率－按居住地分
Table 1-2 Visitor Arrivals by Residence,
January-May,2019</t>
  </si>
  <si>
    <t>108年1至5月 Jan.-May., 2019</t>
  </si>
  <si>
    <t>107年1至5月 Jan.-May.,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</si>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</sst>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A50" sqref="A50:A51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670739</v>
      </c>
      <c r="E4" s="5">
        <v>622210</v>
      </c>
      <c r="F4" s="6">
        <v>48529</v>
      </c>
      <c r="G4" s="5">
        <f>H4+I4</f>
        <v>612368</v>
      </c>
      <c r="H4" s="5">
        <v>567921</v>
      </c>
      <c r="I4" s="6">
        <v>44447</v>
      </c>
      <c r="J4" s="7">
        <f>IF(G4=0,"-",((D4/G4)-1)*100)</f>
        <v>9.5320134298330306</v>
      </c>
      <c r="K4" s="7">
        <f>IF(H4=0,"-",((E4/H4)-1)*100)</f>
        <v>9.5592520790743762</v>
      </c>
      <c r="L4" s="7">
        <f>IF(I4=0,"-",((F4/I4)-1)*100)</f>
        <v>9.1839719216145088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1416090</v>
      </c>
      <c r="E5" s="5">
        <v>1403123</v>
      </c>
      <c r="F5" s="6">
        <v>12967</v>
      </c>
      <c r="G5" s="5">
        <f t="shared" ref="G5:G48" si="1">H5+I5</f>
        <v>1119539</v>
      </c>
      <c r="H5" s="5">
        <v>1106312</v>
      </c>
      <c r="I5" s="6">
        <v>13227</v>
      </c>
      <c r="J5" s="7">
        <f t="shared" ref="J5:L49" si="2">IF(G5=0,"-",((D5/G5)-1)*100)</f>
        <v>26.488670783242043</v>
      </c>
      <c r="K5" s="7">
        <f t="shared" si="2"/>
        <v>26.828869252073552</v>
      </c>
      <c r="L5" s="7">
        <f t="shared" si="2"/>
        <v>-1.9656762682392026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840437</v>
      </c>
      <c r="E6" s="5">
        <v>720</v>
      </c>
      <c r="F6" s="6">
        <v>839717</v>
      </c>
      <c r="G6" s="5">
        <f t="shared" si="1"/>
        <v>770198</v>
      </c>
      <c r="H6" s="5">
        <v>637</v>
      </c>
      <c r="I6" s="6">
        <v>769561</v>
      </c>
      <c r="J6" s="7">
        <f t="shared" si="2"/>
        <v>9.1196030111737603</v>
      </c>
      <c r="K6" s="7">
        <f t="shared" si="2"/>
        <v>13.02982731554161</v>
      </c>
      <c r="L6" s="7">
        <f t="shared" si="2"/>
        <v>9.1163663439285614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486795</v>
      </c>
      <c r="E7" s="5">
        <v>1603</v>
      </c>
      <c r="F7" s="6">
        <v>485192</v>
      </c>
      <c r="G7" s="5">
        <f t="shared" si="1"/>
        <v>443206</v>
      </c>
      <c r="H7" s="5">
        <v>1598</v>
      </c>
      <c r="I7" s="6">
        <v>441608</v>
      </c>
      <c r="J7" s="7">
        <f t="shared" si="2"/>
        <v>9.8349300325356594</v>
      </c>
      <c r="K7" s="7">
        <f t="shared" si="2"/>
        <v>0.31289111389236623</v>
      </c>
      <c r="L7" s="7">
        <f t="shared" si="2"/>
        <v>9.8693864241589768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17045</v>
      </c>
      <c r="E8" s="5">
        <v>12</v>
      </c>
      <c r="F8" s="6">
        <v>17033</v>
      </c>
      <c r="G8" s="5">
        <f t="shared" si="1"/>
        <v>15674</v>
      </c>
      <c r="H8" s="5">
        <v>13</v>
      </c>
      <c r="I8" s="6">
        <v>15661</v>
      </c>
      <c r="J8" s="7">
        <f t="shared" si="2"/>
        <v>8.7469695036366026</v>
      </c>
      <c r="K8" s="7">
        <f t="shared" si="2"/>
        <v>-7.6923076923076872</v>
      </c>
      <c r="L8" s="7">
        <f t="shared" si="2"/>
        <v>8.7606155417917044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9952</v>
      </c>
      <c r="E9" s="5">
        <v>36</v>
      </c>
      <c r="F9" s="6">
        <v>9916</v>
      </c>
      <c r="G9" s="5">
        <f t="shared" si="1"/>
        <v>8612</v>
      </c>
      <c r="H9" s="5">
        <v>29</v>
      </c>
      <c r="I9" s="6">
        <v>8583</v>
      </c>
      <c r="J9" s="7">
        <f t="shared" si="2"/>
        <v>15.559684161634934</v>
      </c>
      <c r="K9" s="7">
        <f t="shared" si="2"/>
        <v>24.137931034482762</v>
      </c>
      <c r="L9" s="7">
        <f t="shared" si="2"/>
        <v>15.530700221367821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226363</v>
      </c>
      <c r="E10" s="5">
        <v>353</v>
      </c>
      <c r="F10" s="6">
        <v>226010</v>
      </c>
      <c r="G10" s="5">
        <f t="shared" si="1"/>
        <v>210030</v>
      </c>
      <c r="H10" s="5">
        <v>335</v>
      </c>
      <c r="I10" s="6">
        <v>209695</v>
      </c>
      <c r="J10" s="7">
        <f t="shared" si="2"/>
        <v>7.7765081178879258</v>
      </c>
      <c r="K10" s="7">
        <f t="shared" si="2"/>
        <v>5.37313432835822</v>
      </c>
      <c r="L10" s="7">
        <f t="shared" si="2"/>
        <v>7.7803476477741551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172764</v>
      </c>
      <c r="E11" s="5">
        <v>140</v>
      </c>
      <c r="F11" s="6">
        <v>172624</v>
      </c>
      <c r="G11" s="5">
        <f t="shared" si="1"/>
        <v>163470</v>
      </c>
      <c r="H11" s="5">
        <v>129</v>
      </c>
      <c r="I11" s="6">
        <v>163341</v>
      </c>
      <c r="J11" s="7">
        <f t="shared" si="2"/>
        <v>5.685446870985511</v>
      </c>
      <c r="K11" s="7">
        <f t="shared" si="2"/>
        <v>8.5271317829457303</v>
      </c>
      <c r="L11" s="7">
        <f t="shared" si="2"/>
        <v>5.6832026251828927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82887</v>
      </c>
      <c r="E12" s="5">
        <v>215</v>
      </c>
      <c r="F12" s="6">
        <v>82672</v>
      </c>
      <c r="G12" s="5">
        <f t="shared" si="1"/>
        <v>75342</v>
      </c>
      <c r="H12" s="5">
        <v>200</v>
      </c>
      <c r="I12" s="6">
        <v>75142</v>
      </c>
      <c r="J12" s="7">
        <f t="shared" si="2"/>
        <v>10.014334634068645</v>
      </c>
      <c r="K12" s="7">
        <f t="shared" si="2"/>
        <v>7.4999999999999956</v>
      </c>
      <c r="L12" s="7">
        <f t="shared" si="2"/>
        <v>10.021026855819649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214174</v>
      </c>
      <c r="E13" s="5">
        <v>1156</v>
      </c>
      <c r="F13" s="6">
        <v>213018</v>
      </c>
      <c r="G13" s="5">
        <f t="shared" si="1"/>
        <v>190791</v>
      </c>
      <c r="H13" s="5">
        <v>1188</v>
      </c>
      <c r="I13" s="6">
        <v>189603</v>
      </c>
      <c r="J13" s="7">
        <f t="shared" si="2"/>
        <v>12.255819194825746</v>
      </c>
      <c r="K13" s="7">
        <f t="shared" si="2"/>
        <v>-2.6936026936026924</v>
      </c>
      <c r="L13" s="7">
        <f t="shared" si="2"/>
        <v>12.349488141010422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178581</v>
      </c>
      <c r="E14" s="5">
        <v>176</v>
      </c>
      <c r="F14" s="6">
        <v>178405</v>
      </c>
      <c r="G14" s="5">
        <f t="shared" si="1"/>
        <v>138283</v>
      </c>
      <c r="H14" s="5">
        <v>177</v>
      </c>
      <c r="I14" s="6">
        <v>138106</v>
      </c>
      <c r="J14" s="7">
        <f t="shared" si="2"/>
        <v>29.141687698415563</v>
      </c>
      <c r="K14" s="7">
        <f t="shared" si="2"/>
        <v>-0.56497175141242417</v>
      </c>
      <c r="L14" s="7">
        <f t="shared" si="2"/>
        <v>29.179760473838947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169097</v>
      </c>
      <c r="E15" s="5">
        <v>1298</v>
      </c>
      <c r="F15" s="6">
        <v>167799</v>
      </c>
      <c r="G15" s="5">
        <f t="shared" si="1"/>
        <v>203767</v>
      </c>
      <c r="H15" s="5">
        <v>1429</v>
      </c>
      <c r="I15" s="6">
        <v>202338</v>
      </c>
      <c r="J15" s="7">
        <f t="shared" si="2"/>
        <v>-17.014531302909695</v>
      </c>
      <c r="K15" s="7">
        <f t="shared" si="2"/>
        <v>-9.1672498250524814</v>
      </c>
      <c r="L15" s="7">
        <f t="shared" si="2"/>
        <v>-17.069952258102784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15357</v>
      </c>
      <c r="E16" s="5">
        <f t="shared" si="3"/>
        <v>142</v>
      </c>
      <c r="F16" s="5">
        <f t="shared" si="3"/>
        <v>15215</v>
      </c>
      <c r="G16" s="5">
        <f t="shared" si="3"/>
        <v>16093</v>
      </c>
      <c r="H16" s="5">
        <f t="shared" si="3"/>
        <v>129</v>
      </c>
      <c r="I16" s="5">
        <f t="shared" si="3"/>
        <v>15964</v>
      </c>
      <c r="J16" s="7">
        <f t="shared" si="2"/>
        <v>-4.5734170136084051</v>
      </c>
      <c r="K16" s="7">
        <f t="shared" si="2"/>
        <v>10.077519379844958</v>
      </c>
      <c r="L16" s="7">
        <f t="shared" si="2"/>
        <v>-4.6918065647707401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1059223</v>
      </c>
      <c r="E17" s="5">
        <v>3480</v>
      </c>
      <c r="F17" s="6">
        <v>1055743</v>
      </c>
      <c r="G17" s="5">
        <f t="shared" si="1"/>
        <v>997776</v>
      </c>
      <c r="H17" s="5">
        <v>3587</v>
      </c>
      <c r="I17" s="6">
        <v>994189</v>
      </c>
      <c r="J17" s="7">
        <f t="shared" si="2"/>
        <v>6.1583962733118502</v>
      </c>
      <c r="K17" s="7">
        <f t="shared" si="2"/>
        <v>-2.9829941455255082</v>
      </c>
      <c r="L17" s="7">
        <f t="shared" si="2"/>
        <v>6.1913780981282196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8439</v>
      </c>
      <c r="E18" s="5">
        <f t="shared" si="4"/>
        <v>30</v>
      </c>
      <c r="F18" s="5">
        <f t="shared" si="4"/>
        <v>8409</v>
      </c>
      <c r="G18" s="5">
        <f t="shared" si="4"/>
        <v>5921</v>
      </c>
      <c r="H18" s="5">
        <f t="shared" si="4"/>
        <v>23</v>
      </c>
      <c r="I18" s="5">
        <f t="shared" si="4"/>
        <v>5898</v>
      </c>
      <c r="J18" s="7">
        <f t="shared" si="2"/>
        <v>42.526600236446541</v>
      </c>
      <c r="K18" s="7">
        <f t="shared" si="2"/>
        <v>30.434782608695656</v>
      </c>
      <c r="L18" s="7">
        <f t="shared" si="2"/>
        <v>42.573753814852488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4508720</v>
      </c>
      <c r="E19" s="5">
        <v>2031214</v>
      </c>
      <c r="F19" s="6">
        <v>2477506</v>
      </c>
      <c r="G19" s="5">
        <f t="shared" si="1"/>
        <v>3973294</v>
      </c>
      <c r="H19" s="5">
        <v>1680120</v>
      </c>
      <c r="I19" s="6">
        <v>2293174</v>
      </c>
      <c r="J19" s="7">
        <f t="shared" si="2"/>
        <v>13.475619976774933</v>
      </c>
      <c r="K19" s="7">
        <f t="shared" si="2"/>
        <v>20.896959740970878</v>
      </c>
      <c r="L19" s="7">
        <f t="shared" si="2"/>
        <v>8.038291032429278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60451</v>
      </c>
      <c r="E20" s="5">
        <v>147</v>
      </c>
      <c r="F20" s="6">
        <v>60304</v>
      </c>
      <c r="G20" s="5">
        <f t="shared" si="1"/>
        <v>55759</v>
      </c>
      <c r="H20" s="5">
        <v>136</v>
      </c>
      <c r="I20" s="6">
        <v>55623</v>
      </c>
      <c r="J20" s="7">
        <f t="shared" si="2"/>
        <v>8.4147850571208327</v>
      </c>
      <c r="K20" s="7">
        <f t="shared" si="2"/>
        <v>8.0882352941176414</v>
      </c>
      <c r="L20" s="7">
        <f t="shared" si="2"/>
        <v>8.4155834816532771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241885</v>
      </c>
      <c r="E21" s="5">
        <v>1717</v>
      </c>
      <c r="F21" s="6">
        <v>240168</v>
      </c>
      <c r="G21" s="5">
        <f t="shared" si="1"/>
        <v>229495</v>
      </c>
      <c r="H21" s="5">
        <v>1659</v>
      </c>
      <c r="I21" s="6">
        <v>227836</v>
      </c>
      <c r="J21" s="7">
        <f t="shared" si="2"/>
        <v>5.3988104315998209</v>
      </c>
      <c r="K21" s="7">
        <f t="shared" si="2"/>
        <v>3.4960819770946339</v>
      </c>
      <c r="L21" s="7">
        <f t="shared" si="2"/>
        <v>5.4126652504433048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1614</v>
      </c>
      <c r="E22" s="5">
        <v>9</v>
      </c>
      <c r="F22" s="6">
        <v>1605</v>
      </c>
      <c r="G22" s="5">
        <f t="shared" si="1"/>
        <v>1730</v>
      </c>
      <c r="H22" s="5">
        <v>3</v>
      </c>
      <c r="I22" s="6">
        <v>1727</v>
      </c>
      <c r="J22" s="7">
        <f t="shared" si="2"/>
        <v>-6.7052023121387254</v>
      </c>
      <c r="K22" s="7">
        <f t="shared" si="2"/>
        <v>200</v>
      </c>
      <c r="L22" s="7">
        <f t="shared" si="2"/>
        <v>-7.0642733063115193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2469</v>
      </c>
      <c r="E23" s="5">
        <v>151</v>
      </c>
      <c r="F23" s="6">
        <v>2318</v>
      </c>
      <c r="G23" s="5">
        <f t="shared" si="1"/>
        <v>2098</v>
      </c>
      <c r="H23" s="5">
        <v>149</v>
      </c>
      <c r="I23" s="6">
        <v>1949</v>
      </c>
      <c r="J23" s="7">
        <f t="shared" si="2"/>
        <v>17.683508102955201</v>
      </c>
      <c r="K23" s="7">
        <f t="shared" si="2"/>
        <v>1.3422818791946289</v>
      </c>
      <c r="L23" s="7">
        <f t="shared" si="2"/>
        <v>18.932786044125184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620</v>
      </c>
      <c r="E24" s="5">
        <v>80</v>
      </c>
      <c r="F24" s="6">
        <v>540</v>
      </c>
      <c r="G24" s="5">
        <f t="shared" si="1"/>
        <v>701</v>
      </c>
      <c r="H24" s="5">
        <v>61</v>
      </c>
      <c r="I24" s="6">
        <v>640</v>
      </c>
      <c r="J24" s="7">
        <f t="shared" si="2"/>
        <v>-11.554921540656204</v>
      </c>
      <c r="K24" s="7">
        <f t="shared" si="2"/>
        <v>31.147540983606547</v>
      </c>
      <c r="L24" s="7">
        <f t="shared" si="2"/>
        <v>-15.625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5350</v>
      </c>
      <c r="E25" s="5">
        <f t="shared" si="5"/>
        <v>93</v>
      </c>
      <c r="F25" s="5">
        <f t="shared" si="5"/>
        <v>5257</v>
      </c>
      <c r="G25" s="5">
        <f t="shared" si="5"/>
        <v>5129</v>
      </c>
      <c r="H25" s="5">
        <f t="shared" si="5"/>
        <v>119</v>
      </c>
      <c r="I25" s="5">
        <f t="shared" si="5"/>
        <v>5010</v>
      </c>
      <c r="J25" s="7">
        <f t="shared" si="2"/>
        <v>4.3088321310196909</v>
      </c>
      <c r="K25" s="7">
        <f t="shared" si="2"/>
        <v>-21.84873949579832</v>
      </c>
      <c r="L25" s="7">
        <f t="shared" si="2"/>
        <v>4.9301397205588904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312389</v>
      </c>
      <c r="E26" s="5">
        <v>2197</v>
      </c>
      <c r="F26" s="6">
        <v>310192</v>
      </c>
      <c r="G26" s="5">
        <f t="shared" si="1"/>
        <v>294912</v>
      </c>
      <c r="H26" s="5">
        <v>2127</v>
      </c>
      <c r="I26" s="6">
        <v>292785</v>
      </c>
      <c r="J26" s="7">
        <f t="shared" si="2"/>
        <v>5.926174587673616</v>
      </c>
      <c r="K26" s="7">
        <f t="shared" si="2"/>
        <v>3.2910202162670377</v>
      </c>
      <c r="L26" s="7">
        <f t="shared" si="2"/>
        <v>5.9453182369315405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3513</v>
      </c>
      <c r="E27" s="5">
        <v>4</v>
      </c>
      <c r="F27" s="6">
        <v>3509</v>
      </c>
      <c r="G27" s="5">
        <f t="shared" si="1"/>
        <v>2953</v>
      </c>
      <c r="H27" s="5">
        <v>1</v>
      </c>
      <c r="I27" s="6">
        <v>2952</v>
      </c>
      <c r="J27" s="7">
        <f t="shared" si="2"/>
        <v>18.963765662038611</v>
      </c>
      <c r="K27" s="7">
        <f t="shared" si="2"/>
        <v>300</v>
      </c>
      <c r="L27" s="7">
        <f t="shared" si="2"/>
        <v>18.86856368563685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23427</v>
      </c>
      <c r="E28" s="5">
        <v>39</v>
      </c>
      <c r="F28" s="6">
        <v>23388</v>
      </c>
      <c r="G28" s="5">
        <f t="shared" si="1"/>
        <v>20934</v>
      </c>
      <c r="H28" s="5">
        <v>35</v>
      </c>
      <c r="I28" s="6">
        <v>20899</v>
      </c>
      <c r="J28" s="7">
        <f t="shared" si="2"/>
        <v>11.908856405846958</v>
      </c>
      <c r="K28" s="7">
        <f t="shared" si="2"/>
        <v>11.428571428571432</v>
      </c>
      <c r="L28" s="7">
        <f t="shared" si="2"/>
        <v>11.909660749318141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34092</v>
      </c>
      <c r="E29" s="5">
        <v>52</v>
      </c>
      <c r="F29" s="6">
        <v>34040</v>
      </c>
      <c r="G29" s="5">
        <f t="shared" si="1"/>
        <v>26619</v>
      </c>
      <c r="H29" s="5">
        <v>53</v>
      </c>
      <c r="I29" s="6">
        <v>26566</v>
      </c>
      <c r="J29" s="7">
        <f t="shared" si="2"/>
        <v>28.07393215372478</v>
      </c>
      <c r="K29" s="7">
        <f t="shared" si="2"/>
        <v>-1.8867924528301883</v>
      </c>
      <c r="L29" s="7">
        <f t="shared" si="2"/>
        <v>28.133704735376043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8523</v>
      </c>
      <c r="E30" s="5">
        <v>2</v>
      </c>
      <c r="F30" s="6">
        <v>8521</v>
      </c>
      <c r="G30" s="5">
        <f t="shared" si="1"/>
        <v>7810</v>
      </c>
      <c r="H30" s="5">
        <v>6</v>
      </c>
      <c r="I30" s="6">
        <v>7804</v>
      </c>
      <c r="J30" s="7">
        <f t="shared" si="2"/>
        <v>9.1293213828425035</v>
      </c>
      <c r="K30" s="7">
        <f t="shared" si="2"/>
        <v>-66.666666666666671</v>
      </c>
      <c r="L30" s="7">
        <f t="shared" si="2"/>
        <v>9.1875961045617682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10836</v>
      </c>
      <c r="E31" s="5">
        <v>10</v>
      </c>
      <c r="F31" s="6">
        <v>10826</v>
      </c>
      <c r="G31" s="5">
        <f t="shared" si="1"/>
        <v>9552</v>
      </c>
      <c r="H31" s="5">
        <v>9</v>
      </c>
      <c r="I31" s="6">
        <v>9543</v>
      </c>
      <c r="J31" s="7">
        <f t="shared" si="2"/>
        <v>13.442211055276388</v>
      </c>
      <c r="K31" s="7">
        <f t="shared" si="2"/>
        <v>11.111111111111116</v>
      </c>
      <c r="L31" s="7">
        <f t="shared" si="2"/>
        <v>13.444409514827615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5178</v>
      </c>
      <c r="E32" s="5">
        <v>20</v>
      </c>
      <c r="F32" s="6">
        <v>5158</v>
      </c>
      <c r="G32" s="5">
        <f t="shared" si="1"/>
        <v>4422</v>
      </c>
      <c r="H32" s="5">
        <v>20</v>
      </c>
      <c r="I32" s="6">
        <v>4402</v>
      </c>
      <c r="J32" s="7">
        <f t="shared" si="2"/>
        <v>17.096336499321584</v>
      </c>
      <c r="K32" s="7">
        <f t="shared" si="2"/>
        <v>0</v>
      </c>
      <c r="L32" s="7">
        <f t="shared" si="2"/>
        <v>17.174011812812353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5345</v>
      </c>
      <c r="E33" s="5">
        <v>11</v>
      </c>
      <c r="F33" s="6">
        <v>5334</v>
      </c>
      <c r="G33" s="5">
        <f t="shared" si="1"/>
        <v>4698</v>
      </c>
      <c r="H33" s="5">
        <v>17</v>
      </c>
      <c r="I33" s="6">
        <v>4681</v>
      </c>
      <c r="J33" s="7">
        <f t="shared" si="2"/>
        <v>13.771817794806296</v>
      </c>
      <c r="K33" s="7">
        <f t="shared" si="2"/>
        <v>-35.294117647058819</v>
      </c>
      <c r="L33" s="7">
        <f t="shared" si="2"/>
        <v>13.95001068147832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30796</v>
      </c>
      <c r="E34" s="5">
        <v>53</v>
      </c>
      <c r="F34" s="6">
        <v>30743</v>
      </c>
      <c r="G34" s="5">
        <f t="shared" si="1"/>
        <v>29208</v>
      </c>
      <c r="H34" s="5">
        <v>45</v>
      </c>
      <c r="I34" s="6">
        <v>29163</v>
      </c>
      <c r="J34" s="7">
        <f t="shared" si="2"/>
        <v>5.4368666118871589</v>
      </c>
      <c r="K34" s="7">
        <f t="shared" si="2"/>
        <v>17.777777777777782</v>
      </c>
      <c r="L34" s="7">
        <f t="shared" si="2"/>
        <v>5.4178239550114915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3826</v>
      </c>
      <c r="E35" s="5">
        <v>4</v>
      </c>
      <c r="F35" s="6">
        <v>3822</v>
      </c>
      <c r="G35" s="5">
        <f t="shared" si="1"/>
        <v>3686</v>
      </c>
      <c r="H35" s="5">
        <v>6</v>
      </c>
      <c r="I35" s="6">
        <v>3680</v>
      </c>
      <c r="J35" s="7">
        <f t="shared" si="2"/>
        <v>3.7981551817688475</v>
      </c>
      <c r="K35" s="7">
        <f t="shared" si="2"/>
        <v>-33.333333333333336</v>
      </c>
      <c r="L35" s="7">
        <f t="shared" si="2"/>
        <v>3.8586956521739157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750</v>
      </c>
      <c r="E36" s="5">
        <v>0</v>
      </c>
      <c r="F36" s="6">
        <v>750</v>
      </c>
      <c r="G36" s="5">
        <f t="shared" si="1"/>
        <v>703</v>
      </c>
      <c r="H36" s="5">
        <v>0</v>
      </c>
      <c r="I36" s="6">
        <v>703</v>
      </c>
      <c r="J36" s="7">
        <f t="shared" si="2"/>
        <v>6.6856330014224641</v>
      </c>
      <c r="K36" s="7" t="str">
        <f t="shared" si="2"/>
        <v>-</v>
      </c>
      <c r="L36" s="7">
        <f t="shared" si="2"/>
        <v>6.6856330014224641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3856</v>
      </c>
      <c r="E37" s="5">
        <v>9</v>
      </c>
      <c r="F37" s="6">
        <v>3847</v>
      </c>
      <c r="G37" s="5">
        <f t="shared" si="1"/>
        <v>3731</v>
      </c>
      <c r="H37" s="5">
        <v>7</v>
      </c>
      <c r="I37" s="6">
        <v>3724</v>
      </c>
      <c r="J37" s="7">
        <f t="shared" si="2"/>
        <v>3.3503082283570018</v>
      </c>
      <c r="K37" s="7">
        <f t="shared" si="2"/>
        <v>28.57142857142858</v>
      </c>
      <c r="L37" s="7">
        <f t="shared" si="2"/>
        <v>3.3029001074113884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6844</v>
      </c>
      <c r="E38" s="5">
        <v>4</v>
      </c>
      <c r="F38" s="6">
        <v>6840</v>
      </c>
      <c r="G38" s="5">
        <f t="shared" si="1"/>
        <v>3440</v>
      </c>
      <c r="H38" s="5">
        <v>3</v>
      </c>
      <c r="I38" s="6">
        <v>3437</v>
      </c>
      <c r="J38" s="7">
        <f t="shared" si="2"/>
        <v>98.953488372093005</v>
      </c>
      <c r="K38" s="7">
        <f t="shared" si="2"/>
        <v>33.333333333333329</v>
      </c>
      <c r="L38" s="7">
        <f t="shared" si="2"/>
        <v>99.010765202211232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23379</v>
      </c>
      <c r="E39" s="5">
        <f t="shared" si="6"/>
        <v>10</v>
      </c>
      <c r="F39" s="5">
        <f t="shared" si="6"/>
        <v>23369</v>
      </c>
      <c r="G39" s="5">
        <f t="shared" si="6"/>
        <v>21174</v>
      </c>
      <c r="H39" s="5">
        <f t="shared" si="6"/>
        <v>18</v>
      </c>
      <c r="I39" s="5">
        <f t="shared" si="6"/>
        <v>21156</v>
      </c>
      <c r="J39" s="7">
        <f t="shared" si="2"/>
        <v>10.413714933408901</v>
      </c>
      <c r="K39" s="7">
        <f t="shared" si="2"/>
        <v>-44.444444444444443</v>
      </c>
      <c r="L39" s="7">
        <f t="shared" si="2"/>
        <v>10.460389487615807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160365</v>
      </c>
      <c r="E40" s="5">
        <v>218</v>
      </c>
      <c r="F40" s="6">
        <v>160147</v>
      </c>
      <c r="G40" s="5">
        <f t="shared" si="1"/>
        <v>138930</v>
      </c>
      <c r="H40" s="5">
        <v>220</v>
      </c>
      <c r="I40" s="6">
        <v>138710</v>
      </c>
      <c r="J40" s="7">
        <f t="shared" si="2"/>
        <v>15.428633124595127</v>
      </c>
      <c r="K40" s="7">
        <f t="shared" si="2"/>
        <v>-0.90909090909090384</v>
      </c>
      <c r="L40" s="7">
        <f t="shared" si="2"/>
        <v>15.454545454545453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48306</v>
      </c>
      <c r="E41" s="5">
        <v>137</v>
      </c>
      <c r="F41" s="6">
        <v>48169</v>
      </c>
      <c r="G41" s="5">
        <f t="shared" si="1"/>
        <v>40566</v>
      </c>
      <c r="H41" s="5">
        <v>115</v>
      </c>
      <c r="I41" s="6">
        <v>40451</v>
      </c>
      <c r="J41" s="7">
        <f t="shared" si="2"/>
        <v>19.080017748853727</v>
      </c>
      <c r="K41" s="7">
        <f t="shared" si="2"/>
        <v>19.130434782608695</v>
      </c>
      <c r="L41" s="7">
        <f t="shared" si="2"/>
        <v>19.079874415960042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7741</v>
      </c>
      <c r="E42" s="5">
        <v>25</v>
      </c>
      <c r="F42" s="6">
        <v>7716</v>
      </c>
      <c r="G42" s="5">
        <f t="shared" si="1"/>
        <v>6059</v>
      </c>
      <c r="H42" s="5">
        <v>14</v>
      </c>
      <c r="I42" s="6">
        <v>6045</v>
      </c>
      <c r="J42" s="7">
        <f t="shared" si="2"/>
        <v>27.76035649447104</v>
      </c>
      <c r="K42" s="7">
        <f t="shared" si="2"/>
        <v>78.571428571428584</v>
      </c>
      <c r="L42" s="7">
        <f t="shared" si="2"/>
        <v>27.642679900744426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1273</v>
      </c>
      <c r="E43" s="5">
        <f t="shared" si="7"/>
        <v>7</v>
      </c>
      <c r="F43" s="5">
        <f t="shared" si="7"/>
        <v>1266</v>
      </c>
      <c r="G43" s="5">
        <f t="shared" si="7"/>
        <v>1153</v>
      </c>
      <c r="H43" s="5">
        <f t="shared" si="7"/>
        <v>10</v>
      </c>
      <c r="I43" s="5">
        <f t="shared" si="7"/>
        <v>1143</v>
      </c>
      <c r="J43" s="7">
        <f t="shared" si="2"/>
        <v>10.407632263660016</v>
      </c>
      <c r="K43" s="7">
        <f t="shared" si="2"/>
        <v>-30.000000000000004</v>
      </c>
      <c r="L43" s="7">
        <f t="shared" si="2"/>
        <v>10.76115485564304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57320</v>
      </c>
      <c r="E44" s="5">
        <v>169</v>
      </c>
      <c r="F44" s="6">
        <v>57151</v>
      </c>
      <c r="G44" s="5">
        <f t="shared" si="1"/>
        <v>47778</v>
      </c>
      <c r="H44" s="5">
        <v>139</v>
      </c>
      <c r="I44" s="6">
        <v>47639</v>
      </c>
      <c r="J44" s="7">
        <f t="shared" si="2"/>
        <v>19.971535016116192</v>
      </c>
      <c r="K44" s="7">
        <f t="shared" si="2"/>
        <v>21.582733812949641</v>
      </c>
      <c r="L44" s="7">
        <f t="shared" si="2"/>
        <v>19.966833896597326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2370</v>
      </c>
      <c r="E45" s="5">
        <v>33</v>
      </c>
      <c r="F45" s="6">
        <v>2337</v>
      </c>
      <c r="G45" s="5">
        <f t="shared" si="1"/>
        <v>2269</v>
      </c>
      <c r="H45" s="5">
        <v>53</v>
      </c>
      <c r="I45" s="6">
        <v>2216</v>
      </c>
      <c r="J45" s="7">
        <f t="shared" si="2"/>
        <v>4.45130013221684</v>
      </c>
      <c r="K45" s="7">
        <f t="shared" si="2"/>
        <v>-37.735849056603776</v>
      </c>
      <c r="L45" s="7">
        <f t="shared" si="2"/>
        <v>5.4602888086642709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2560</v>
      </c>
      <c r="E46" s="5">
        <f t="shared" si="8"/>
        <v>20</v>
      </c>
      <c r="F46" s="5">
        <f t="shared" si="8"/>
        <v>2540</v>
      </c>
      <c r="G46" s="5">
        <f t="shared" si="8"/>
        <v>2281</v>
      </c>
      <c r="H46" s="5">
        <f t="shared" si="8"/>
        <v>22</v>
      </c>
      <c r="I46" s="5">
        <f t="shared" si="8"/>
        <v>2259</v>
      </c>
      <c r="J46" s="7">
        <f t="shared" si="2"/>
        <v>12.231477422183247</v>
      </c>
      <c r="K46" s="7">
        <f t="shared" si="2"/>
        <v>-9.0909090909090935</v>
      </c>
      <c r="L46" s="7">
        <f t="shared" si="2"/>
        <v>12.439132359451088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4930</v>
      </c>
      <c r="E47" s="5">
        <v>53</v>
      </c>
      <c r="F47" s="6">
        <v>4877</v>
      </c>
      <c r="G47" s="5">
        <f t="shared" si="1"/>
        <v>4550</v>
      </c>
      <c r="H47" s="5">
        <v>75</v>
      </c>
      <c r="I47" s="6">
        <v>4475</v>
      </c>
      <c r="J47" s="7">
        <f t="shared" si="2"/>
        <v>8.3516483516483433</v>
      </c>
      <c r="K47" s="7">
        <f t="shared" si="2"/>
        <v>-29.333333333333332</v>
      </c>
      <c r="L47" s="7">
        <f t="shared" si="2"/>
        <v>8.9832402234636852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838</v>
      </c>
      <c r="E48" s="5">
        <v>439</v>
      </c>
      <c r="F48" s="12">
        <v>399</v>
      </c>
      <c r="G48" s="5">
        <f t="shared" si="1"/>
        <v>2560</v>
      </c>
      <c r="H48" s="13">
        <v>274</v>
      </c>
      <c r="I48" s="12">
        <v>2286</v>
      </c>
      <c r="J48" s="14">
        <f t="shared" si="2"/>
        <v>-67.265625</v>
      </c>
      <c r="K48" s="14">
        <f t="shared" si="2"/>
        <v>60.218978102189794</v>
      </c>
      <c r="L48" s="14">
        <f t="shared" si="2"/>
        <v>-82.545931758530173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5044562</v>
      </c>
      <c r="E49" s="5">
        <f t="shared" ref="E49:I49" si="9">E19+E26+E40+E44+E47+E48</f>
        <v>2034290</v>
      </c>
      <c r="F49" s="5">
        <f t="shared" si="9"/>
        <v>3010272</v>
      </c>
      <c r="G49" s="5">
        <f t="shared" si="9"/>
        <v>4462024</v>
      </c>
      <c r="H49" s="5">
        <f t="shared" si="9"/>
        <v>1682955</v>
      </c>
      <c r="I49" s="5">
        <f t="shared" si="9"/>
        <v>2779069</v>
      </c>
      <c r="J49" s="7">
        <f t="shared" si="2"/>
        <v>13.055465412108935</v>
      </c>
      <c r="K49" s="7">
        <f t="shared" si="2"/>
        <v>20.876078088837779</v>
      </c>
      <c r="L49" s="7">
        <f t="shared" si="2"/>
        <v>8.3194407911426396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2019-06-23T08:59:49Z</cp:lastPrinted>
  <dcterms:created xsi:type="dcterms:W3CDTF">2018-08-16T04:21:57Z</dcterms:created>
  <dcterms:modified xsi:type="dcterms:W3CDTF">2019-06-24T02:15:42Z</dcterms:modified>
</cp:coreProperties>
</file>