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7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5" i="1" s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<sst xmlns="http://schemas.openxmlformats.org/spreadsheetml/2006/main" count="114" uniqueCount="63">
  <si>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</si>
  <si>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</si>
  <si>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</si>
  <si>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</si>
  <si>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</si>
  <si>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</si>
  <si>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</si>
  <si>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</si>
  <si>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</si>
  <si>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</si>
  <si>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</si>
  <si>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</si>
  <si>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</si>
  <si>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</si>
  <si>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</si>
  <si>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</si>
  <si>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</si>
  <si>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</si>
  <si>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</si>
  <si>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</si>
  <si>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</si>
  <si>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</si>
  <si>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</si>
  <si>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</si>
  <si>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</si>
  <si>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</si>
  <si>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</si>
  <si>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</si>
  <si>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</si>
  <si>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</si>
  <si>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</si>
  <si>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</si>
  <si>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</si>
  <si>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</si>
  <si>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</si>
  <si>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</si>
  <si>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</si>
  <si>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</si>
  <si>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</si>
  <si>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</si>
  <si>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</si>
  <si>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</si>
  <si>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</si>
  <si>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</si>
  <si>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</si>
  <si>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</si>
  <si>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</si>
  <si>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</si>
  <si>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</si>
  <si>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</si>
  <si>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</si>
  <si>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</si>
  <si>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</si>
  <si>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</si>
  <si>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</si>
  <si>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</si>
  <si>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</si>
  <si>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108年7月來臺旅客人次及成長率－按居住地分
Table 1-2 Visitor Arrivals by Residence,
July,2019</t>
  </si>
  <si>
    <t>108年7月 Jul.., 2019</t>
  </si>
  <si>
    <t>107年7月 Jul..,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</si>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</sst>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M6" sqref="M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168800</v>
      </c>
      <c r="E4" s="5">
        <v>159146</v>
      </c>
      <c r="F4" s="6">
        <v>9654</v>
      </c>
      <c r="G4" s="5">
        <f>H4+I4</f>
        <v>161768</v>
      </c>
      <c r="H4" s="5">
        <v>151788</v>
      </c>
      <c r="I4" s="6">
        <v>9980</v>
      </c>
      <c r="J4" s="7">
        <f>IF(G4=0,"-",((D4/G4)-1)*100)</f>
        <v>4.3469660254191078</v>
      </c>
      <c r="K4" s="7">
        <f>IF(H4=0,"-",((E4/H4)-1)*100)</f>
        <v>4.8475505310037637</v>
      </c>
      <c r="L4" s="7">
        <f>IF(I4=0,"-",((F4/I4)-1)*100)</f>
        <v>-3.26653306613226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322444</v>
      </c>
      <c r="E5" s="5">
        <v>319605</v>
      </c>
      <c r="F5" s="6">
        <v>2839</v>
      </c>
      <c r="G5" s="5">
        <f t="shared" ref="G5:G48" si="1">H5+I5</f>
        <v>225176</v>
      </c>
      <c r="H5" s="5">
        <v>222225</v>
      </c>
      <c r="I5" s="6">
        <v>2951</v>
      </c>
      <c r="J5" s="7">
        <f t="shared" ref="J5:L49" si="2">IF(G5=0,"-",((D5/G5)-1)*100)</f>
        <v>43.196433012399197</v>
      </c>
      <c r="K5" s="7">
        <f t="shared" si="2"/>
        <v>43.820452244346939</v>
      </c>
      <c r="L5" s="7">
        <f t="shared" si="2"/>
        <v>-3.7953236191121675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145794</v>
      </c>
      <c r="E6" s="5">
        <v>156</v>
      </c>
      <c r="F6" s="6">
        <v>145638</v>
      </c>
      <c r="G6" s="5">
        <f t="shared" si="1"/>
        <v>129363</v>
      </c>
      <c r="H6" s="5">
        <v>125</v>
      </c>
      <c r="I6" s="6">
        <v>129238</v>
      </c>
      <c r="J6" s="7">
        <f t="shared" si="2"/>
        <v>12.701467962245783</v>
      </c>
      <c r="K6" s="7">
        <f t="shared" si="2"/>
        <v>24.8</v>
      </c>
      <c r="L6" s="7">
        <f t="shared" si="2"/>
        <v>12.689766167845363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72797</v>
      </c>
      <c r="E7" s="5">
        <v>378</v>
      </c>
      <c r="F7" s="6">
        <v>72419</v>
      </c>
      <c r="G7" s="5">
        <f t="shared" si="1"/>
        <v>63015</v>
      </c>
      <c r="H7" s="5">
        <v>319</v>
      </c>
      <c r="I7" s="6">
        <v>62696</v>
      </c>
      <c r="J7" s="7">
        <f t="shared" si="2"/>
        <v>15.523288106006516</v>
      </c>
      <c r="K7" s="7">
        <f t="shared" si="2"/>
        <v>18.495297805642629</v>
      </c>
      <c r="L7" s="7">
        <f t="shared" si="2"/>
        <v>15.508166390200341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3245</v>
      </c>
      <c r="E8" s="5">
        <v>2</v>
      </c>
      <c r="F8" s="6">
        <v>3243</v>
      </c>
      <c r="G8" s="5">
        <f t="shared" si="1"/>
        <v>3256</v>
      </c>
      <c r="H8" s="5">
        <v>1</v>
      </c>
      <c r="I8" s="6">
        <v>3255</v>
      </c>
      <c r="J8" s="7">
        <f t="shared" si="2"/>
        <v>-0.33783783783783994</v>
      </c>
      <c r="K8" s="7">
        <f t="shared" si="2"/>
        <v>100</v>
      </c>
      <c r="L8" s="7">
        <f t="shared" si="2"/>
        <v>-0.36866359447004227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1849</v>
      </c>
      <c r="E9" s="5">
        <v>16</v>
      </c>
      <c r="F9" s="6">
        <v>1833</v>
      </c>
      <c r="G9" s="5">
        <f t="shared" si="1"/>
        <v>1778</v>
      </c>
      <c r="H9" s="5">
        <v>10</v>
      </c>
      <c r="I9" s="6">
        <v>1768</v>
      </c>
      <c r="J9" s="7">
        <f t="shared" si="2"/>
        <v>3.9932508436445469</v>
      </c>
      <c r="K9" s="7">
        <f t="shared" si="2"/>
        <v>60.000000000000007</v>
      </c>
      <c r="L9" s="7">
        <f t="shared" si="2"/>
        <v>3.6764705882353033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22902</v>
      </c>
      <c r="E10" s="5">
        <v>93</v>
      </c>
      <c r="F10" s="6">
        <v>22809</v>
      </c>
      <c r="G10" s="5">
        <f t="shared" si="1"/>
        <v>23010</v>
      </c>
      <c r="H10" s="5">
        <v>86</v>
      </c>
      <c r="I10" s="6">
        <v>22924</v>
      </c>
      <c r="J10" s="7">
        <f t="shared" si="2"/>
        <v>-0.46936114732725187</v>
      </c>
      <c r="K10" s="7">
        <f t="shared" si="2"/>
        <v>8.1395348837209234</v>
      </c>
      <c r="L10" s="7">
        <f t="shared" si="2"/>
        <v>-0.50165765136974683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23022</v>
      </c>
      <c r="E11" s="5">
        <v>23</v>
      </c>
      <c r="F11" s="6">
        <v>22999</v>
      </c>
      <c r="G11" s="5">
        <f t="shared" si="1"/>
        <v>23082</v>
      </c>
      <c r="H11" s="5">
        <v>26</v>
      </c>
      <c r="I11" s="6">
        <v>23056</v>
      </c>
      <c r="J11" s="7">
        <f t="shared" si="2"/>
        <v>-0.25994281258123753</v>
      </c>
      <c r="K11" s="7">
        <f t="shared" si="2"/>
        <v>-11.538461538461542</v>
      </c>
      <c r="L11" s="7">
        <f t="shared" si="2"/>
        <v>-0.24722414989590824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18989</v>
      </c>
      <c r="E12" s="5">
        <v>39</v>
      </c>
      <c r="F12" s="6">
        <v>18950</v>
      </c>
      <c r="G12" s="5">
        <f t="shared" si="1"/>
        <v>20514</v>
      </c>
      <c r="H12" s="5">
        <v>40</v>
      </c>
      <c r="I12" s="6">
        <v>20474</v>
      </c>
      <c r="J12" s="7">
        <f t="shared" si="2"/>
        <v>-7.4339475480159845</v>
      </c>
      <c r="K12" s="7">
        <f t="shared" si="2"/>
        <v>-2.5000000000000022</v>
      </c>
      <c r="L12" s="7">
        <f t="shared" si="2"/>
        <v>-7.4435869883755057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38328</v>
      </c>
      <c r="E13" s="5">
        <v>188</v>
      </c>
      <c r="F13" s="6">
        <v>38140</v>
      </c>
      <c r="G13" s="5">
        <f t="shared" si="1"/>
        <v>29785</v>
      </c>
      <c r="H13" s="5">
        <v>172</v>
      </c>
      <c r="I13" s="6">
        <v>29613</v>
      </c>
      <c r="J13" s="7">
        <f t="shared" si="2"/>
        <v>28.682222595266072</v>
      </c>
      <c r="K13" s="7">
        <f t="shared" si="2"/>
        <v>9.302325581395344</v>
      </c>
      <c r="L13" s="7">
        <f t="shared" si="2"/>
        <v>28.794786073683866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27447</v>
      </c>
      <c r="E14" s="5">
        <v>38</v>
      </c>
      <c r="F14" s="6">
        <v>27409</v>
      </c>
      <c r="G14" s="5">
        <f t="shared" si="1"/>
        <v>21081</v>
      </c>
      <c r="H14" s="5">
        <v>35</v>
      </c>
      <c r="I14" s="6">
        <v>21046</v>
      </c>
      <c r="J14" s="7">
        <f t="shared" si="2"/>
        <v>30.197808453109442</v>
      </c>
      <c r="K14" s="7">
        <f t="shared" si="2"/>
        <v>8.5714285714285623</v>
      </c>
      <c r="L14" s="7">
        <f t="shared" si="2"/>
        <v>30.233773638696192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36939</v>
      </c>
      <c r="E15" s="5">
        <v>233</v>
      </c>
      <c r="F15" s="6">
        <v>36706</v>
      </c>
      <c r="G15" s="5">
        <f t="shared" si="1"/>
        <v>50611</v>
      </c>
      <c r="H15" s="5">
        <v>223</v>
      </c>
      <c r="I15" s="6">
        <v>50388</v>
      </c>
      <c r="J15" s="7">
        <f t="shared" si="2"/>
        <v>-27.013890261010452</v>
      </c>
      <c r="K15" s="7">
        <f t="shared" si="2"/>
        <v>4.4843049327354167</v>
      </c>
      <c r="L15" s="7">
        <f t="shared" si="2"/>
        <v>-27.153290465983957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2759</v>
      </c>
      <c r="E16" s="5">
        <f t="shared" si="3"/>
        <v>27</v>
      </c>
      <c r="F16" s="5">
        <f t="shared" si="3"/>
        <v>2732</v>
      </c>
      <c r="G16" s="5">
        <f t="shared" si="3"/>
        <v>2128</v>
      </c>
      <c r="H16" s="5">
        <f t="shared" si="3"/>
        <v>28</v>
      </c>
      <c r="I16" s="5">
        <f t="shared" si="3"/>
        <v>2100</v>
      </c>
      <c r="J16" s="7">
        <f t="shared" si="2"/>
        <v>29.652255639097746</v>
      </c>
      <c r="K16" s="7">
        <f t="shared" si="2"/>
        <v>-3.5714285714285698</v>
      </c>
      <c r="L16" s="7">
        <f t="shared" si="2"/>
        <v>30.095238095238088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170386</v>
      </c>
      <c r="E17" s="5">
        <v>641</v>
      </c>
      <c r="F17" s="6">
        <v>169745</v>
      </c>
      <c r="G17" s="5">
        <f t="shared" si="1"/>
        <v>170211</v>
      </c>
      <c r="H17" s="5">
        <v>610</v>
      </c>
      <c r="I17" s="6">
        <v>169601</v>
      </c>
      <c r="J17" s="7">
        <f t="shared" si="2"/>
        <v>0.10281356669075148</v>
      </c>
      <c r="K17" s="7">
        <f t="shared" si="2"/>
        <v>5.0819672131147575</v>
      </c>
      <c r="L17" s="7">
        <f t="shared" si="2"/>
        <v>8.490515975732027E-2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1455</v>
      </c>
      <c r="E18" s="5">
        <f t="shared" si="4"/>
        <v>5</v>
      </c>
      <c r="F18" s="5">
        <f t="shared" si="4"/>
        <v>1450</v>
      </c>
      <c r="G18" s="5">
        <f t="shared" si="4"/>
        <v>1159</v>
      </c>
      <c r="H18" s="5">
        <f t="shared" si="4"/>
        <v>4</v>
      </c>
      <c r="I18" s="5">
        <f t="shared" si="4"/>
        <v>1155</v>
      </c>
      <c r="J18" s="7">
        <f t="shared" si="2"/>
        <v>25.539257981018125</v>
      </c>
      <c r="K18" s="7">
        <f t="shared" si="2"/>
        <v>25</v>
      </c>
      <c r="L18" s="7">
        <f t="shared" si="2"/>
        <v>25.541125541125531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886770</v>
      </c>
      <c r="E19" s="5">
        <v>479949</v>
      </c>
      <c r="F19" s="6">
        <v>406821</v>
      </c>
      <c r="G19" s="5">
        <f t="shared" si="1"/>
        <v>755726</v>
      </c>
      <c r="H19" s="5">
        <v>375082</v>
      </c>
      <c r="I19" s="6">
        <v>380644</v>
      </c>
      <c r="J19" s="7">
        <f t="shared" si="2"/>
        <v>17.340147090347568</v>
      </c>
      <c r="K19" s="7">
        <f t="shared" si="2"/>
        <v>27.958419758879383</v>
      </c>
      <c r="L19" s="7">
        <f t="shared" si="2"/>
        <v>6.8770294553440969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9858</v>
      </c>
      <c r="E20" s="5">
        <v>52</v>
      </c>
      <c r="F20" s="6">
        <v>9806</v>
      </c>
      <c r="G20" s="5">
        <f t="shared" si="1"/>
        <v>9460</v>
      </c>
      <c r="H20" s="5">
        <v>46</v>
      </c>
      <c r="I20" s="6">
        <v>9414</v>
      </c>
      <c r="J20" s="7">
        <f t="shared" si="2"/>
        <v>4.2071881606765338</v>
      </c>
      <c r="K20" s="7">
        <f t="shared" si="2"/>
        <v>13.043478260869556</v>
      </c>
      <c r="L20" s="7">
        <f t="shared" si="2"/>
        <v>4.1640110473762482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48942</v>
      </c>
      <c r="E21" s="5">
        <v>379</v>
      </c>
      <c r="F21" s="6">
        <v>48563</v>
      </c>
      <c r="G21" s="5">
        <f t="shared" si="1"/>
        <v>47820</v>
      </c>
      <c r="H21" s="5">
        <v>373</v>
      </c>
      <c r="I21" s="6">
        <v>47447</v>
      </c>
      <c r="J21" s="7">
        <f t="shared" si="2"/>
        <v>2.3462986198243385</v>
      </c>
      <c r="K21" s="7">
        <f t="shared" si="2"/>
        <v>1.6085790884718509</v>
      </c>
      <c r="L21" s="7">
        <f t="shared" si="2"/>
        <v>2.3520981305456656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413</v>
      </c>
      <c r="E22" s="5">
        <v>2</v>
      </c>
      <c r="F22" s="6">
        <v>411</v>
      </c>
      <c r="G22" s="5">
        <f t="shared" si="1"/>
        <v>465</v>
      </c>
      <c r="H22" s="5">
        <v>3</v>
      </c>
      <c r="I22" s="6">
        <v>462</v>
      </c>
      <c r="J22" s="7">
        <f t="shared" si="2"/>
        <v>-11.18279569892473</v>
      </c>
      <c r="K22" s="7">
        <f t="shared" si="2"/>
        <v>-33.333333333333336</v>
      </c>
      <c r="L22" s="7">
        <f t="shared" si="2"/>
        <v>-11.038961038961038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343</v>
      </c>
      <c r="E23" s="5">
        <v>17</v>
      </c>
      <c r="F23" s="6">
        <v>326</v>
      </c>
      <c r="G23" s="5">
        <f t="shared" si="1"/>
        <v>373</v>
      </c>
      <c r="H23" s="5">
        <v>22</v>
      </c>
      <c r="I23" s="6">
        <v>351</v>
      </c>
      <c r="J23" s="7">
        <f t="shared" si="2"/>
        <v>-8.0428954423592547</v>
      </c>
      <c r="K23" s="7">
        <f t="shared" si="2"/>
        <v>-22.72727272727273</v>
      </c>
      <c r="L23" s="7">
        <f t="shared" si="2"/>
        <v>-7.1225071225071268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72</v>
      </c>
      <c r="E24" s="5">
        <v>3</v>
      </c>
      <c r="F24" s="6">
        <v>69</v>
      </c>
      <c r="G24" s="5">
        <f t="shared" si="1"/>
        <v>92</v>
      </c>
      <c r="H24" s="5">
        <v>6</v>
      </c>
      <c r="I24" s="6">
        <v>86</v>
      </c>
      <c r="J24" s="7">
        <f t="shared" si="2"/>
        <v>-21.739130434782606</v>
      </c>
      <c r="K24" s="7">
        <f t="shared" si="2"/>
        <v>-50</v>
      </c>
      <c r="L24" s="7">
        <f t="shared" si="2"/>
        <v>-19.767441860465119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1071</v>
      </c>
      <c r="E25" s="5">
        <f t="shared" si="5"/>
        <v>19</v>
      </c>
      <c r="F25" s="5">
        <f t="shared" si="5"/>
        <v>1052</v>
      </c>
      <c r="G25" s="5">
        <f t="shared" si="5"/>
        <v>1053</v>
      </c>
      <c r="H25" s="5">
        <f t="shared" si="5"/>
        <v>10</v>
      </c>
      <c r="I25" s="5">
        <f t="shared" si="5"/>
        <v>1043</v>
      </c>
      <c r="J25" s="7">
        <f t="shared" si="2"/>
        <v>1.7094017094017033</v>
      </c>
      <c r="K25" s="7">
        <f t="shared" si="2"/>
        <v>89.999999999999986</v>
      </c>
      <c r="L25" s="7">
        <f t="shared" si="2"/>
        <v>0.86289549376796781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60699</v>
      </c>
      <c r="E26" s="5">
        <v>472</v>
      </c>
      <c r="F26" s="6">
        <v>60227</v>
      </c>
      <c r="G26" s="5">
        <f t="shared" si="1"/>
        <v>59263</v>
      </c>
      <c r="H26" s="5">
        <v>460</v>
      </c>
      <c r="I26" s="6">
        <v>58803</v>
      </c>
      <c r="J26" s="7">
        <f t="shared" si="2"/>
        <v>2.4230970419992337</v>
      </c>
      <c r="K26" s="7">
        <f t="shared" si="2"/>
        <v>2.6086956521739202</v>
      </c>
      <c r="L26" s="7">
        <f t="shared" si="2"/>
        <v>2.4216451541587913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771</v>
      </c>
      <c r="E27" s="5">
        <v>3</v>
      </c>
      <c r="F27" s="6">
        <v>768</v>
      </c>
      <c r="G27" s="5">
        <f t="shared" si="1"/>
        <v>675</v>
      </c>
      <c r="H27" s="5">
        <v>0</v>
      </c>
      <c r="I27" s="6">
        <v>675</v>
      </c>
      <c r="J27" s="7">
        <f t="shared" si="2"/>
        <v>14.222222222222225</v>
      </c>
      <c r="K27" s="7" t="str">
        <f t="shared" si="2"/>
        <v>-</v>
      </c>
      <c r="L27" s="7">
        <f t="shared" si="2"/>
        <v>13.777777777777779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5115</v>
      </c>
      <c r="E28" s="5">
        <v>20</v>
      </c>
      <c r="F28" s="6">
        <v>5095</v>
      </c>
      <c r="G28" s="5">
        <f t="shared" si="1"/>
        <v>4559</v>
      </c>
      <c r="H28" s="5">
        <v>36</v>
      </c>
      <c r="I28" s="6">
        <v>4523</v>
      </c>
      <c r="J28" s="7">
        <f t="shared" si="2"/>
        <v>12.195656942311906</v>
      </c>
      <c r="K28" s="7">
        <f t="shared" si="2"/>
        <v>-44.444444444444443</v>
      </c>
      <c r="L28" s="7">
        <f t="shared" si="2"/>
        <v>12.646473579482652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4418</v>
      </c>
      <c r="E29" s="5">
        <v>10</v>
      </c>
      <c r="F29" s="6">
        <v>4408</v>
      </c>
      <c r="G29" s="5">
        <f t="shared" si="1"/>
        <v>4572</v>
      </c>
      <c r="H29" s="5">
        <v>11</v>
      </c>
      <c r="I29" s="6">
        <v>4561</v>
      </c>
      <c r="J29" s="7">
        <f t="shared" si="2"/>
        <v>-3.3683289588801402</v>
      </c>
      <c r="K29" s="7">
        <f t="shared" si="2"/>
        <v>-9.0909090909090935</v>
      </c>
      <c r="L29" s="7">
        <f t="shared" si="2"/>
        <v>-3.3545275158956334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1553</v>
      </c>
      <c r="E30" s="5">
        <v>0</v>
      </c>
      <c r="F30" s="6">
        <v>1553</v>
      </c>
      <c r="G30" s="5">
        <f t="shared" si="1"/>
        <v>1625</v>
      </c>
      <c r="H30" s="5">
        <v>1</v>
      </c>
      <c r="I30" s="6">
        <v>1624</v>
      </c>
      <c r="J30" s="7">
        <f t="shared" si="2"/>
        <v>-4.4307692307692275</v>
      </c>
      <c r="K30" s="7">
        <f t="shared" si="2"/>
        <v>-100</v>
      </c>
      <c r="L30" s="7">
        <f t="shared" si="2"/>
        <v>-4.3719211822660142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2535</v>
      </c>
      <c r="E31" s="5">
        <v>7</v>
      </c>
      <c r="F31" s="6">
        <v>2528</v>
      </c>
      <c r="G31" s="5">
        <f t="shared" si="1"/>
        <v>2739</v>
      </c>
      <c r="H31" s="5">
        <v>5</v>
      </c>
      <c r="I31" s="6">
        <v>2734</v>
      </c>
      <c r="J31" s="7">
        <f t="shared" si="2"/>
        <v>-7.4479737130339512</v>
      </c>
      <c r="K31" s="7">
        <f t="shared" si="2"/>
        <v>39.999999999999993</v>
      </c>
      <c r="L31" s="7">
        <f t="shared" si="2"/>
        <v>-7.534747622531091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1026</v>
      </c>
      <c r="E32" s="5">
        <v>7</v>
      </c>
      <c r="F32" s="6">
        <v>1019</v>
      </c>
      <c r="G32" s="5">
        <f t="shared" si="1"/>
        <v>992</v>
      </c>
      <c r="H32" s="5">
        <v>8</v>
      </c>
      <c r="I32" s="6">
        <v>984</v>
      </c>
      <c r="J32" s="7">
        <f t="shared" si="2"/>
        <v>3.4274193548387011</v>
      </c>
      <c r="K32" s="7">
        <f t="shared" si="2"/>
        <v>-12.5</v>
      </c>
      <c r="L32" s="7">
        <f t="shared" si="2"/>
        <v>3.5569105691056979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1181</v>
      </c>
      <c r="E33" s="5">
        <v>10</v>
      </c>
      <c r="F33" s="6">
        <v>1171</v>
      </c>
      <c r="G33" s="5">
        <f t="shared" si="1"/>
        <v>1087</v>
      </c>
      <c r="H33" s="5">
        <v>4</v>
      </c>
      <c r="I33" s="6">
        <v>1083</v>
      </c>
      <c r="J33" s="7">
        <f t="shared" si="2"/>
        <v>8.6476540938362554</v>
      </c>
      <c r="K33" s="7">
        <f t="shared" si="2"/>
        <v>150</v>
      </c>
      <c r="L33" s="7">
        <f t="shared" si="2"/>
        <v>8.1255771006463426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5830</v>
      </c>
      <c r="E34" s="5">
        <v>17</v>
      </c>
      <c r="F34" s="6">
        <v>5813</v>
      </c>
      <c r="G34" s="5">
        <f t="shared" si="1"/>
        <v>5451</v>
      </c>
      <c r="H34" s="5">
        <v>15</v>
      </c>
      <c r="I34" s="6">
        <v>5436</v>
      </c>
      <c r="J34" s="7">
        <f t="shared" si="2"/>
        <v>6.9528526875802577</v>
      </c>
      <c r="K34" s="7">
        <f t="shared" si="2"/>
        <v>13.33333333333333</v>
      </c>
      <c r="L34" s="7">
        <f t="shared" si="2"/>
        <v>6.9352465047829215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780</v>
      </c>
      <c r="E35" s="5">
        <v>1</v>
      </c>
      <c r="F35" s="6">
        <v>779</v>
      </c>
      <c r="G35" s="5">
        <f t="shared" si="1"/>
        <v>811</v>
      </c>
      <c r="H35" s="5">
        <v>0</v>
      </c>
      <c r="I35" s="6">
        <v>811</v>
      </c>
      <c r="J35" s="7">
        <f t="shared" si="2"/>
        <v>-3.8224414303329235</v>
      </c>
      <c r="K35" s="7" t="str">
        <f t="shared" si="2"/>
        <v>-</v>
      </c>
      <c r="L35" s="7">
        <f t="shared" si="2"/>
        <v>-3.9457459926017235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187</v>
      </c>
      <c r="E36" s="5">
        <v>0</v>
      </c>
      <c r="F36" s="6">
        <v>187</v>
      </c>
      <c r="G36" s="5">
        <f t="shared" si="1"/>
        <v>139</v>
      </c>
      <c r="H36" s="5">
        <v>0</v>
      </c>
      <c r="I36" s="6">
        <v>139</v>
      </c>
      <c r="J36" s="7">
        <f t="shared" si="2"/>
        <v>34.53237410071943</v>
      </c>
      <c r="K36" s="7" t="str">
        <f t="shared" si="2"/>
        <v>-</v>
      </c>
      <c r="L36" s="7">
        <f t="shared" si="2"/>
        <v>34.53237410071943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706</v>
      </c>
      <c r="E37" s="5">
        <v>4</v>
      </c>
      <c r="F37" s="6">
        <v>702</v>
      </c>
      <c r="G37" s="5">
        <f t="shared" si="1"/>
        <v>711</v>
      </c>
      <c r="H37" s="5">
        <v>2</v>
      </c>
      <c r="I37" s="6">
        <v>709</v>
      </c>
      <c r="J37" s="7">
        <f t="shared" si="2"/>
        <v>-0.70323488045006544</v>
      </c>
      <c r="K37" s="7">
        <f t="shared" si="2"/>
        <v>100</v>
      </c>
      <c r="L37" s="7">
        <f t="shared" si="2"/>
        <v>-0.9873060648801113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1776</v>
      </c>
      <c r="E38" s="5">
        <v>2</v>
      </c>
      <c r="F38" s="6">
        <v>1774</v>
      </c>
      <c r="G38" s="5">
        <f t="shared" si="1"/>
        <v>720</v>
      </c>
      <c r="H38" s="5">
        <v>1</v>
      </c>
      <c r="I38" s="6">
        <v>719</v>
      </c>
      <c r="J38" s="7">
        <f t="shared" si="2"/>
        <v>146.66666666666669</v>
      </c>
      <c r="K38" s="7">
        <f t="shared" si="2"/>
        <v>100</v>
      </c>
      <c r="L38" s="7">
        <f t="shared" si="2"/>
        <v>146.73157162726008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4887</v>
      </c>
      <c r="E39" s="5">
        <f t="shared" si="6"/>
        <v>4</v>
      </c>
      <c r="F39" s="5">
        <f t="shared" si="6"/>
        <v>4883</v>
      </c>
      <c r="G39" s="5">
        <f t="shared" si="6"/>
        <v>4334</v>
      </c>
      <c r="H39" s="5">
        <f t="shared" si="6"/>
        <v>3</v>
      </c>
      <c r="I39" s="5">
        <f t="shared" si="6"/>
        <v>4331</v>
      </c>
      <c r="J39" s="7">
        <f t="shared" si="2"/>
        <v>12.759575449930782</v>
      </c>
      <c r="K39" s="7">
        <f t="shared" si="2"/>
        <v>33.333333333333329</v>
      </c>
      <c r="L39" s="7">
        <f t="shared" si="2"/>
        <v>12.745324405449088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30765</v>
      </c>
      <c r="E40" s="5">
        <v>85</v>
      </c>
      <c r="F40" s="6">
        <v>30680</v>
      </c>
      <c r="G40" s="5">
        <f t="shared" si="1"/>
        <v>28415</v>
      </c>
      <c r="H40" s="5">
        <v>86</v>
      </c>
      <c r="I40" s="6">
        <v>28329</v>
      </c>
      <c r="J40" s="7">
        <f t="shared" si="2"/>
        <v>8.2702797818053888</v>
      </c>
      <c r="K40" s="7">
        <f t="shared" si="2"/>
        <v>-1.1627906976744207</v>
      </c>
      <c r="L40" s="7">
        <f t="shared" si="2"/>
        <v>8.2989163048466263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7471</v>
      </c>
      <c r="E41" s="5">
        <v>21</v>
      </c>
      <c r="F41" s="6">
        <v>7450</v>
      </c>
      <c r="G41" s="5">
        <f t="shared" si="1"/>
        <v>7357</v>
      </c>
      <c r="H41" s="5">
        <v>26</v>
      </c>
      <c r="I41" s="6">
        <v>7331</v>
      </c>
      <c r="J41" s="7">
        <f t="shared" si="2"/>
        <v>1.5495446513524636</v>
      </c>
      <c r="K41" s="7">
        <f t="shared" si="2"/>
        <v>-19.23076923076923</v>
      </c>
      <c r="L41" s="7">
        <f t="shared" si="2"/>
        <v>1.6232437593779903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1587</v>
      </c>
      <c r="E42" s="5">
        <v>6</v>
      </c>
      <c r="F42" s="6">
        <v>1581</v>
      </c>
      <c r="G42" s="5">
        <f t="shared" si="1"/>
        <v>1252</v>
      </c>
      <c r="H42" s="5">
        <v>4</v>
      </c>
      <c r="I42" s="6">
        <v>1248</v>
      </c>
      <c r="J42" s="7">
        <f t="shared" si="2"/>
        <v>26.757188498402563</v>
      </c>
      <c r="K42" s="7">
        <f t="shared" si="2"/>
        <v>50</v>
      </c>
      <c r="L42" s="7">
        <f t="shared" si="2"/>
        <v>26.682692307692314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238</v>
      </c>
      <c r="E43" s="5">
        <f t="shared" si="7"/>
        <v>0</v>
      </c>
      <c r="F43" s="5">
        <f t="shared" si="7"/>
        <v>238</v>
      </c>
      <c r="G43" s="5">
        <f t="shared" si="7"/>
        <v>236</v>
      </c>
      <c r="H43" s="5">
        <f t="shared" si="7"/>
        <v>0</v>
      </c>
      <c r="I43" s="5">
        <f t="shared" si="7"/>
        <v>236</v>
      </c>
      <c r="J43" s="7">
        <f t="shared" si="2"/>
        <v>0.84745762711864181</v>
      </c>
      <c r="K43" s="7" t="str">
        <f t="shared" si="2"/>
        <v>-</v>
      </c>
      <c r="L43" s="7">
        <f t="shared" si="2"/>
        <v>0.84745762711864181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9296</v>
      </c>
      <c r="E44" s="5">
        <v>27</v>
      </c>
      <c r="F44" s="6">
        <v>9269</v>
      </c>
      <c r="G44" s="5">
        <f t="shared" si="1"/>
        <v>8845</v>
      </c>
      <c r="H44" s="5">
        <v>30</v>
      </c>
      <c r="I44" s="6">
        <v>8815</v>
      </c>
      <c r="J44" s="7">
        <f t="shared" si="2"/>
        <v>5.0989259468626313</v>
      </c>
      <c r="K44" s="7">
        <f t="shared" si="2"/>
        <v>-9.9999999999999982</v>
      </c>
      <c r="L44" s="7">
        <f t="shared" si="2"/>
        <v>5.1503119682359655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631</v>
      </c>
      <c r="E45" s="5">
        <v>6</v>
      </c>
      <c r="F45" s="6">
        <v>625</v>
      </c>
      <c r="G45" s="5">
        <f t="shared" si="1"/>
        <v>516</v>
      </c>
      <c r="H45" s="5">
        <v>8</v>
      </c>
      <c r="I45" s="6">
        <v>508</v>
      </c>
      <c r="J45" s="7">
        <f t="shared" si="2"/>
        <v>22.286821705426352</v>
      </c>
      <c r="K45" s="7">
        <f t="shared" si="2"/>
        <v>-25</v>
      </c>
      <c r="L45" s="7">
        <f t="shared" si="2"/>
        <v>23.031496062992129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467</v>
      </c>
      <c r="E46" s="5">
        <f t="shared" si="8"/>
        <v>5</v>
      </c>
      <c r="F46" s="5">
        <f t="shared" si="8"/>
        <v>462</v>
      </c>
      <c r="G46" s="5">
        <f t="shared" si="8"/>
        <v>493</v>
      </c>
      <c r="H46" s="5">
        <f t="shared" si="8"/>
        <v>5</v>
      </c>
      <c r="I46" s="5">
        <f t="shared" si="8"/>
        <v>488</v>
      </c>
      <c r="J46" s="7">
        <f t="shared" si="2"/>
        <v>-5.273833671399597</v>
      </c>
      <c r="K46" s="7">
        <f t="shared" si="2"/>
        <v>0</v>
      </c>
      <c r="L46" s="7">
        <f t="shared" si="2"/>
        <v>-5.3278688524590168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1098</v>
      </c>
      <c r="E47" s="5">
        <v>11</v>
      </c>
      <c r="F47" s="6">
        <v>1087</v>
      </c>
      <c r="G47" s="5">
        <f t="shared" si="1"/>
        <v>1009</v>
      </c>
      <c r="H47" s="5">
        <v>13</v>
      </c>
      <c r="I47" s="6">
        <v>996</v>
      </c>
      <c r="J47" s="7">
        <f t="shared" si="2"/>
        <v>8.8206144697720479</v>
      </c>
      <c r="K47" s="7">
        <f t="shared" si="2"/>
        <v>-15.384615384615385</v>
      </c>
      <c r="L47" s="7">
        <f t="shared" si="2"/>
        <v>9.1365461847389575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137</v>
      </c>
      <c r="E48" s="5">
        <v>78</v>
      </c>
      <c r="F48" s="12">
        <v>59</v>
      </c>
      <c r="G48" s="5">
        <f t="shared" si="1"/>
        <v>94</v>
      </c>
      <c r="H48" s="13">
        <v>39</v>
      </c>
      <c r="I48" s="12">
        <v>55</v>
      </c>
      <c r="J48" s="14">
        <f t="shared" si="2"/>
        <v>45.744680851063826</v>
      </c>
      <c r="K48" s="14">
        <f t="shared" si="2"/>
        <v>100</v>
      </c>
      <c r="L48" s="14">
        <f t="shared" si="2"/>
        <v>7.2727272727272751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988765</v>
      </c>
      <c r="E49" s="5">
        <f t="shared" ref="E49:I49" si="9">E19+E26+E40+E44+E47+E48</f>
        <v>480622</v>
      </c>
      <c r="F49" s="5">
        <f t="shared" si="9"/>
        <v>508143</v>
      </c>
      <c r="G49" s="5">
        <f t="shared" si="9"/>
        <v>853352</v>
      </c>
      <c r="H49" s="5">
        <f t="shared" si="9"/>
        <v>375710</v>
      </c>
      <c r="I49" s="5">
        <f t="shared" si="9"/>
        <v>477642</v>
      </c>
      <c r="J49" s="7">
        <f t="shared" si="2"/>
        <v>15.868363817041509</v>
      </c>
      <c r="K49" s="7">
        <f t="shared" si="2"/>
        <v>27.923664528492729</v>
      </c>
      <c r="L49" s="7">
        <f t="shared" si="2"/>
        <v>6.3857449721758108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2019-08-21T01:30:42Z</cp:lastPrinted>
  <dcterms:created xsi:type="dcterms:W3CDTF">2018-08-16T04:21:57Z</dcterms:created>
  <dcterms:modified xsi:type="dcterms:W3CDTF">2019-08-21T06:34:42Z</dcterms:modified>
</cp:coreProperties>
</file>