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7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6" i="1" s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G39" i="1"/>
  <c r="G25" i="1"/>
  <c r="D18" i="1"/>
  <c r="D16" i="1"/>
  <c r="D39" i="1"/>
  <c r="G43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<sst xmlns="http://schemas.openxmlformats.org/spreadsheetml/2006/main" count="114" uniqueCount="63">
  <si>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</si>
  <si>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</si>
  <si>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</si>
  <si>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</si>
  <si>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</si>
  <si>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</si>
  <si>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</si>
  <si>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</si>
  <si>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</si>
  <si>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</si>
  <si>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</si>
  <si>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</si>
  <si>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</si>
  <si>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</si>
  <si>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</si>
  <si>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</si>
  <si>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</si>
  <si>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</si>
  <si>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</si>
  <si>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</si>
  <si>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</si>
  <si>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</si>
  <si>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</si>
  <si>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</si>
  <si>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</si>
  <si>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</si>
  <si>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</si>
  <si>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</si>
  <si>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</si>
  <si>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</si>
  <si>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</si>
  <si>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</si>
  <si>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</si>
  <si>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</si>
  <si>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</si>
  <si>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</si>
  <si>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</si>
  <si>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</si>
  <si>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</si>
  <si>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</si>
  <si>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</si>
  <si>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</si>
  <si>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</si>
  <si>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</si>
  <si>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</si>
  <si>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</si>
  <si>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</si>
  <si>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</si>
  <si>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</si>
  <si>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</si>
  <si>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</si>
  <si>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</si>
  <si>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</si>
  <si>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</si>
  <si>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</si>
  <si>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</si>
  <si>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</si>
  <si>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108年1至7月來臺旅客人次及成長率－按居住地分
Table 1-2 Visitor Arrivals by Residence,
January-July,2019</t>
  </si>
  <si>
    <t>108年1至7月 Jan.-July., 2019</t>
  </si>
  <si>
    <t>107年1至7月 Jan.-July.,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</si>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</sst>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P8" sqref="P8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989812</v>
      </c>
      <c r="E4" s="5">
        <v>922150</v>
      </c>
      <c r="F4" s="6">
        <v>67662</v>
      </c>
      <c r="G4" s="5">
        <f>H4+I4</f>
        <v>921787</v>
      </c>
      <c r="H4" s="5">
        <v>857386</v>
      </c>
      <c r="I4" s="6">
        <v>64401</v>
      </c>
      <c r="J4" s="7">
        <f>IF(G4=0,"-",((D4/G4)-1)*100)</f>
        <v>7.3796874983049321</v>
      </c>
      <c r="K4" s="7">
        <f>IF(H4=0,"-",((E4/H4)-1)*100)</f>
        <v>7.553657279218462</v>
      </c>
      <c r="L4" s="7">
        <f>IF(I4=0,"-",((F4/I4)-1)*100)</f>
        <v>5.0635859691619656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1999453</v>
      </c>
      <c r="E5" s="5">
        <v>1981052</v>
      </c>
      <c r="F5" s="6">
        <v>18401</v>
      </c>
      <c r="G5" s="5">
        <f t="shared" ref="G5:G48" si="1">H5+I5</f>
        <v>1538601</v>
      </c>
      <c r="H5" s="5">
        <v>1519672</v>
      </c>
      <c r="I5" s="6">
        <v>18929</v>
      </c>
      <c r="J5" s="7">
        <f t="shared" ref="J5:L49" si="2">IF(G5=0,"-",((D5/G5)-1)*100)</f>
        <v>29.952664790936701</v>
      </c>
      <c r="K5" s="7">
        <f t="shared" si="2"/>
        <v>30.360498844487505</v>
      </c>
      <c r="L5" s="7">
        <f t="shared" si="2"/>
        <v>-2.7893708066987211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1124768</v>
      </c>
      <c r="E6" s="5">
        <v>984</v>
      </c>
      <c r="F6" s="6">
        <v>1123784</v>
      </c>
      <c r="G6" s="5">
        <f t="shared" si="1"/>
        <v>1033707</v>
      </c>
      <c r="H6" s="5">
        <v>876</v>
      </c>
      <c r="I6" s="6">
        <v>1032831</v>
      </c>
      <c r="J6" s="7">
        <f t="shared" si="2"/>
        <v>8.8091693294134679</v>
      </c>
      <c r="K6" s="7">
        <f t="shared" si="2"/>
        <v>12.328767123287676</v>
      </c>
      <c r="L6" s="7">
        <f t="shared" si="2"/>
        <v>8.8061841675937345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628362</v>
      </c>
      <c r="E7" s="5">
        <v>2297</v>
      </c>
      <c r="F7" s="6">
        <v>626065</v>
      </c>
      <c r="G7" s="5">
        <f t="shared" si="1"/>
        <v>570657</v>
      </c>
      <c r="H7" s="5">
        <v>2226</v>
      </c>
      <c r="I7" s="6">
        <v>568431</v>
      </c>
      <c r="J7" s="7">
        <f t="shared" si="2"/>
        <v>10.112028766842428</v>
      </c>
      <c r="K7" s="7">
        <f t="shared" si="2"/>
        <v>3.1895777178795992</v>
      </c>
      <c r="L7" s="7">
        <f t="shared" si="2"/>
        <v>10.139137379910657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23449</v>
      </c>
      <c r="E8" s="5">
        <v>16</v>
      </c>
      <c r="F8" s="6">
        <v>23433</v>
      </c>
      <c r="G8" s="5">
        <f t="shared" si="1"/>
        <v>22172</v>
      </c>
      <c r="H8" s="5">
        <v>14</v>
      </c>
      <c r="I8" s="6">
        <v>22158</v>
      </c>
      <c r="J8" s="7">
        <f t="shared" si="2"/>
        <v>5.7595165073065058</v>
      </c>
      <c r="K8" s="7">
        <f t="shared" si="2"/>
        <v>14.285714285714279</v>
      </c>
      <c r="L8" s="7">
        <f t="shared" si="2"/>
        <v>5.7541294340644367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13401</v>
      </c>
      <c r="E9" s="5">
        <v>64</v>
      </c>
      <c r="F9" s="6">
        <v>13337</v>
      </c>
      <c r="G9" s="5">
        <f t="shared" si="1"/>
        <v>12239</v>
      </c>
      <c r="H9" s="5">
        <v>47</v>
      </c>
      <c r="I9" s="6">
        <v>12192</v>
      </c>
      <c r="J9" s="7">
        <f t="shared" si="2"/>
        <v>9.494239725467768</v>
      </c>
      <c r="K9" s="7">
        <f t="shared" si="2"/>
        <v>36.170212765957444</v>
      </c>
      <c r="L9" s="7">
        <f t="shared" si="2"/>
        <v>9.3914041994750619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288044</v>
      </c>
      <c r="E10" s="5">
        <v>515</v>
      </c>
      <c r="F10" s="6">
        <v>287529</v>
      </c>
      <c r="G10" s="5">
        <f t="shared" si="1"/>
        <v>277643</v>
      </c>
      <c r="H10" s="5">
        <v>477</v>
      </c>
      <c r="I10" s="6">
        <v>277166</v>
      </c>
      <c r="J10" s="7">
        <f t="shared" si="2"/>
        <v>3.7461776453935558</v>
      </c>
      <c r="K10" s="7">
        <f t="shared" si="2"/>
        <v>7.9664570230608023</v>
      </c>
      <c r="L10" s="7">
        <f t="shared" si="2"/>
        <v>3.7389145854830774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232726</v>
      </c>
      <c r="E11" s="5">
        <v>202</v>
      </c>
      <c r="F11" s="6">
        <v>232524</v>
      </c>
      <c r="G11" s="5">
        <f t="shared" si="1"/>
        <v>220539</v>
      </c>
      <c r="H11" s="5">
        <v>185</v>
      </c>
      <c r="I11" s="6">
        <v>220354</v>
      </c>
      <c r="J11" s="7">
        <f t="shared" si="2"/>
        <v>5.5260067380372702</v>
      </c>
      <c r="K11" s="7">
        <f t="shared" si="2"/>
        <v>9.1891891891891841</v>
      </c>
      <c r="L11" s="7">
        <f t="shared" si="2"/>
        <v>5.5229312832986821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127787</v>
      </c>
      <c r="E12" s="5">
        <v>297</v>
      </c>
      <c r="F12" s="6">
        <v>127490</v>
      </c>
      <c r="G12" s="5">
        <f t="shared" si="1"/>
        <v>120289</v>
      </c>
      <c r="H12" s="5">
        <v>291</v>
      </c>
      <c r="I12" s="6">
        <v>119998</v>
      </c>
      <c r="J12" s="7">
        <f t="shared" si="2"/>
        <v>6.2333214175859908</v>
      </c>
      <c r="K12" s="7">
        <f t="shared" si="2"/>
        <v>2.0618556701030855</v>
      </c>
      <c r="L12" s="7">
        <f t="shared" si="2"/>
        <v>6.2434373906231855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296708</v>
      </c>
      <c r="E13" s="5">
        <v>1579</v>
      </c>
      <c r="F13" s="6">
        <v>295129</v>
      </c>
      <c r="G13" s="5">
        <f t="shared" si="1"/>
        <v>260208</v>
      </c>
      <c r="H13" s="5">
        <v>1599</v>
      </c>
      <c r="I13" s="6">
        <v>258609</v>
      </c>
      <c r="J13" s="7">
        <f t="shared" si="2"/>
        <v>14.0272397466642</v>
      </c>
      <c r="K13" s="7">
        <f t="shared" si="2"/>
        <v>-1.2507817385866149</v>
      </c>
      <c r="L13" s="7">
        <f t="shared" si="2"/>
        <v>14.121704967731219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232909</v>
      </c>
      <c r="E14" s="5">
        <v>246</v>
      </c>
      <c r="F14" s="6">
        <v>232663</v>
      </c>
      <c r="G14" s="5">
        <f t="shared" si="1"/>
        <v>180225</v>
      </c>
      <c r="H14" s="5">
        <v>246</v>
      </c>
      <c r="I14" s="6">
        <v>179979</v>
      </c>
      <c r="J14" s="7">
        <f t="shared" si="2"/>
        <v>29.232348453322231</v>
      </c>
      <c r="K14" s="7">
        <f t="shared" si="2"/>
        <v>0</v>
      </c>
      <c r="L14" s="7">
        <f t="shared" si="2"/>
        <v>29.272303991021165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242407</v>
      </c>
      <c r="E15" s="5">
        <v>1808</v>
      </c>
      <c r="F15" s="6">
        <v>240599</v>
      </c>
      <c r="G15" s="5">
        <f t="shared" si="1"/>
        <v>302476</v>
      </c>
      <c r="H15" s="5">
        <v>1895</v>
      </c>
      <c r="I15" s="6">
        <v>300581</v>
      </c>
      <c r="J15" s="7">
        <f t="shared" si="2"/>
        <v>-19.85909625887674</v>
      </c>
      <c r="K15" s="7">
        <f t="shared" si="2"/>
        <v>-4.5910290237467066</v>
      </c>
      <c r="L15" s="7">
        <f t="shared" si="2"/>
        <v>-19.955353132766206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20736</v>
      </c>
      <c r="E16" s="5">
        <f t="shared" si="3"/>
        <v>199</v>
      </c>
      <c r="F16" s="5">
        <f t="shared" si="3"/>
        <v>20537</v>
      </c>
      <c r="G16" s="5">
        <f t="shared" si="3"/>
        <v>20754</v>
      </c>
      <c r="H16" s="5">
        <f t="shared" si="3"/>
        <v>185</v>
      </c>
      <c r="I16" s="5">
        <f t="shared" si="3"/>
        <v>20569</v>
      </c>
      <c r="J16" s="7">
        <f t="shared" si="2"/>
        <v>-8.6730268863832727E-2</v>
      </c>
      <c r="K16" s="7">
        <f t="shared" si="2"/>
        <v>7.5675675675675569</v>
      </c>
      <c r="L16" s="7">
        <f t="shared" si="2"/>
        <v>-0.15557392192133701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1441317</v>
      </c>
      <c r="E17" s="5">
        <v>4846</v>
      </c>
      <c r="F17" s="6">
        <v>1436471</v>
      </c>
      <c r="G17" s="5">
        <f t="shared" si="1"/>
        <v>1382134</v>
      </c>
      <c r="H17" s="5">
        <v>4878</v>
      </c>
      <c r="I17" s="6">
        <v>1377256</v>
      </c>
      <c r="J17" s="7">
        <f t="shared" si="2"/>
        <v>4.2820016004236905</v>
      </c>
      <c r="K17" s="7">
        <f t="shared" si="2"/>
        <v>-0.65600656006560287</v>
      </c>
      <c r="L17" s="7">
        <f t="shared" si="2"/>
        <v>4.2994911621368814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11409</v>
      </c>
      <c r="E18" s="5">
        <f t="shared" si="4"/>
        <v>44</v>
      </c>
      <c r="F18" s="5">
        <f t="shared" si="4"/>
        <v>11365</v>
      </c>
      <c r="G18" s="5">
        <f t="shared" si="4"/>
        <v>8382</v>
      </c>
      <c r="H18" s="5">
        <f t="shared" si="4"/>
        <v>32</v>
      </c>
      <c r="I18" s="5">
        <f t="shared" si="4"/>
        <v>8350</v>
      </c>
      <c r="J18" s="7">
        <f t="shared" si="2"/>
        <v>36.113099498926275</v>
      </c>
      <c r="K18" s="7">
        <f t="shared" si="2"/>
        <v>37.5</v>
      </c>
      <c r="L18" s="7">
        <f t="shared" si="2"/>
        <v>36.107784431137738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6231971</v>
      </c>
      <c r="E19" s="5">
        <v>2911453</v>
      </c>
      <c r="F19" s="6">
        <v>3320518</v>
      </c>
      <c r="G19" s="5">
        <f t="shared" si="1"/>
        <v>5489679</v>
      </c>
      <c r="H19" s="5">
        <v>2385131</v>
      </c>
      <c r="I19" s="6">
        <v>3104548</v>
      </c>
      <c r="J19" s="7">
        <f t="shared" si="2"/>
        <v>13.521592063943988</v>
      </c>
      <c r="K19" s="7">
        <f t="shared" si="2"/>
        <v>22.066796331102978</v>
      </c>
      <c r="L19" s="7">
        <f t="shared" si="2"/>
        <v>6.9565682347317637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78254</v>
      </c>
      <c r="E20" s="5">
        <v>228</v>
      </c>
      <c r="F20" s="6">
        <v>78026</v>
      </c>
      <c r="G20" s="5">
        <f t="shared" si="1"/>
        <v>72632</v>
      </c>
      <c r="H20" s="5">
        <v>204</v>
      </c>
      <c r="I20" s="6">
        <v>72428</v>
      </c>
      <c r="J20" s="7">
        <f t="shared" si="2"/>
        <v>7.7403899107831187</v>
      </c>
      <c r="K20" s="7">
        <f t="shared" si="2"/>
        <v>11.764705882352944</v>
      </c>
      <c r="L20" s="7">
        <f t="shared" si="2"/>
        <v>7.7290550615783937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344614</v>
      </c>
      <c r="E21" s="5">
        <v>2514</v>
      </c>
      <c r="F21" s="6">
        <v>342100</v>
      </c>
      <c r="G21" s="5">
        <f t="shared" si="1"/>
        <v>329665</v>
      </c>
      <c r="H21" s="5">
        <v>2423</v>
      </c>
      <c r="I21" s="6">
        <v>327242</v>
      </c>
      <c r="J21" s="7">
        <f t="shared" si="2"/>
        <v>4.534603309420171</v>
      </c>
      <c r="K21" s="7">
        <f t="shared" si="2"/>
        <v>3.755674783326457</v>
      </c>
      <c r="L21" s="7">
        <f t="shared" si="2"/>
        <v>4.5403707348078859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2298</v>
      </c>
      <c r="E22" s="5">
        <v>14</v>
      </c>
      <c r="F22" s="6">
        <v>2284</v>
      </c>
      <c r="G22" s="5">
        <f t="shared" si="1"/>
        <v>2472</v>
      </c>
      <c r="H22" s="5">
        <v>6</v>
      </c>
      <c r="I22" s="6">
        <v>2466</v>
      </c>
      <c r="J22" s="7">
        <f t="shared" si="2"/>
        <v>-7.0388349514563071</v>
      </c>
      <c r="K22" s="7">
        <f t="shared" si="2"/>
        <v>133.33333333333334</v>
      </c>
      <c r="L22" s="7">
        <f t="shared" si="2"/>
        <v>-7.3803730738037254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3135</v>
      </c>
      <c r="E23" s="5">
        <v>194</v>
      </c>
      <c r="F23" s="6">
        <v>2941</v>
      </c>
      <c r="G23" s="5">
        <f t="shared" si="1"/>
        <v>2815</v>
      </c>
      <c r="H23" s="5">
        <v>182</v>
      </c>
      <c r="I23" s="6">
        <v>2633</v>
      </c>
      <c r="J23" s="7">
        <f t="shared" si="2"/>
        <v>11.367673179396087</v>
      </c>
      <c r="K23" s="7">
        <f t="shared" si="2"/>
        <v>6.5934065934065922</v>
      </c>
      <c r="L23" s="7">
        <f t="shared" si="2"/>
        <v>11.697683251044433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754</v>
      </c>
      <c r="E24" s="5">
        <v>88</v>
      </c>
      <c r="F24" s="6">
        <v>666</v>
      </c>
      <c r="G24" s="5">
        <f t="shared" si="1"/>
        <v>879</v>
      </c>
      <c r="H24" s="5">
        <v>74</v>
      </c>
      <c r="I24" s="6">
        <v>805</v>
      </c>
      <c r="J24" s="7">
        <f t="shared" si="2"/>
        <v>-14.220705346985207</v>
      </c>
      <c r="K24" s="7">
        <f t="shared" si="2"/>
        <v>18.918918918918926</v>
      </c>
      <c r="L24" s="7">
        <f t="shared" si="2"/>
        <v>-17.267080745341612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7572</v>
      </c>
      <c r="E25" s="5">
        <f t="shared" si="5"/>
        <v>125</v>
      </c>
      <c r="F25" s="5">
        <f t="shared" si="5"/>
        <v>7447</v>
      </c>
      <c r="G25" s="5">
        <f t="shared" si="5"/>
        <v>7268</v>
      </c>
      <c r="H25" s="5">
        <f t="shared" si="5"/>
        <v>155</v>
      </c>
      <c r="I25" s="5">
        <f t="shared" si="5"/>
        <v>7113</v>
      </c>
      <c r="J25" s="7">
        <f t="shared" si="2"/>
        <v>4.1827187671986898</v>
      </c>
      <c r="K25" s="7">
        <f t="shared" si="2"/>
        <v>-19.354838709677423</v>
      </c>
      <c r="L25" s="7">
        <f t="shared" si="2"/>
        <v>4.6956277238858535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436627</v>
      </c>
      <c r="E26" s="5">
        <v>3163</v>
      </c>
      <c r="F26" s="6">
        <v>433464</v>
      </c>
      <c r="G26" s="5">
        <f t="shared" si="1"/>
        <v>415731</v>
      </c>
      <c r="H26" s="5">
        <v>3044</v>
      </c>
      <c r="I26" s="6">
        <v>412687</v>
      </c>
      <c r="J26" s="7">
        <f t="shared" si="2"/>
        <v>5.0263271201810733</v>
      </c>
      <c r="K26" s="7">
        <f t="shared" si="2"/>
        <v>3.9093298291721368</v>
      </c>
      <c r="L26" s="7">
        <f t="shared" si="2"/>
        <v>5.0345661481946413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4794</v>
      </c>
      <c r="E27" s="5">
        <v>7</v>
      </c>
      <c r="F27" s="6">
        <v>4787</v>
      </c>
      <c r="G27" s="5">
        <f t="shared" si="1"/>
        <v>4129</v>
      </c>
      <c r="H27" s="5">
        <v>1</v>
      </c>
      <c r="I27" s="6">
        <v>4128</v>
      </c>
      <c r="J27" s="7">
        <f t="shared" si="2"/>
        <v>16.105594574957614</v>
      </c>
      <c r="K27" s="7">
        <f t="shared" si="2"/>
        <v>600</v>
      </c>
      <c r="L27" s="7">
        <f t="shared" si="2"/>
        <v>15.964147286821696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32062</v>
      </c>
      <c r="E28" s="5">
        <v>65</v>
      </c>
      <c r="F28" s="6">
        <v>31997</v>
      </c>
      <c r="G28" s="5">
        <f t="shared" si="1"/>
        <v>29446</v>
      </c>
      <c r="H28" s="5">
        <v>77</v>
      </c>
      <c r="I28" s="6">
        <v>29369</v>
      </c>
      <c r="J28" s="7">
        <f t="shared" si="2"/>
        <v>8.8840589553759397</v>
      </c>
      <c r="K28" s="7">
        <f t="shared" si="2"/>
        <v>-15.58441558441559</v>
      </c>
      <c r="L28" s="7">
        <f t="shared" si="2"/>
        <v>8.9482106983554068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42267</v>
      </c>
      <c r="E29" s="5">
        <v>71</v>
      </c>
      <c r="F29" s="6">
        <v>42196</v>
      </c>
      <c r="G29" s="5">
        <f t="shared" si="1"/>
        <v>35580</v>
      </c>
      <c r="H29" s="5">
        <v>77</v>
      </c>
      <c r="I29" s="6">
        <v>35503</v>
      </c>
      <c r="J29" s="7">
        <f t="shared" si="2"/>
        <v>18.79426644182125</v>
      </c>
      <c r="K29" s="7">
        <f t="shared" si="2"/>
        <v>-7.7922077922077948</v>
      </c>
      <c r="L29" s="7">
        <f t="shared" si="2"/>
        <v>18.851928006083995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11443</v>
      </c>
      <c r="E30" s="5">
        <v>4</v>
      </c>
      <c r="F30" s="6">
        <v>11439</v>
      </c>
      <c r="G30" s="5">
        <f t="shared" si="1"/>
        <v>10936</v>
      </c>
      <c r="H30" s="5">
        <v>7</v>
      </c>
      <c r="I30" s="6">
        <v>10929</v>
      </c>
      <c r="J30" s="7">
        <f t="shared" si="2"/>
        <v>4.6360643745428032</v>
      </c>
      <c r="K30" s="7">
        <f t="shared" si="2"/>
        <v>-42.857142857142861</v>
      </c>
      <c r="L30" s="7">
        <f t="shared" si="2"/>
        <v>4.6664836673071752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15037</v>
      </c>
      <c r="E31" s="5">
        <v>19</v>
      </c>
      <c r="F31" s="6">
        <v>15018</v>
      </c>
      <c r="G31" s="5">
        <f t="shared" si="1"/>
        <v>14064</v>
      </c>
      <c r="H31" s="5">
        <v>15</v>
      </c>
      <c r="I31" s="6">
        <v>14049</v>
      </c>
      <c r="J31" s="7">
        <f t="shared" si="2"/>
        <v>6.9183731513082991</v>
      </c>
      <c r="K31" s="7">
        <f t="shared" si="2"/>
        <v>26.666666666666661</v>
      </c>
      <c r="L31" s="7">
        <f t="shared" si="2"/>
        <v>6.8972880632073519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6862</v>
      </c>
      <c r="E32" s="5">
        <v>30</v>
      </c>
      <c r="F32" s="6">
        <v>6832</v>
      </c>
      <c r="G32" s="5">
        <f t="shared" si="1"/>
        <v>6083</v>
      </c>
      <c r="H32" s="5">
        <v>29</v>
      </c>
      <c r="I32" s="6">
        <v>6054</v>
      </c>
      <c r="J32" s="7">
        <f t="shared" si="2"/>
        <v>12.806181160611541</v>
      </c>
      <c r="K32" s="7">
        <f t="shared" si="2"/>
        <v>3.4482758620689724</v>
      </c>
      <c r="L32" s="7">
        <f t="shared" si="2"/>
        <v>12.851007598282127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7393</v>
      </c>
      <c r="E33" s="5">
        <v>24</v>
      </c>
      <c r="F33" s="6">
        <v>7369</v>
      </c>
      <c r="G33" s="5">
        <f t="shared" si="1"/>
        <v>6849</v>
      </c>
      <c r="H33" s="5">
        <v>28</v>
      </c>
      <c r="I33" s="6">
        <v>6821</v>
      </c>
      <c r="J33" s="7">
        <f t="shared" si="2"/>
        <v>7.9427653672068832</v>
      </c>
      <c r="K33" s="7">
        <f t="shared" si="2"/>
        <v>-14.28571428571429</v>
      </c>
      <c r="L33" s="7">
        <f t="shared" si="2"/>
        <v>8.0340126081219765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41464</v>
      </c>
      <c r="E34" s="5">
        <v>73</v>
      </c>
      <c r="F34" s="6">
        <v>41391</v>
      </c>
      <c r="G34" s="5">
        <f t="shared" si="1"/>
        <v>39586</v>
      </c>
      <c r="H34" s="5">
        <v>71</v>
      </c>
      <c r="I34" s="6">
        <v>39515</v>
      </c>
      <c r="J34" s="7">
        <f t="shared" si="2"/>
        <v>4.7441014500075873</v>
      </c>
      <c r="K34" s="7">
        <f t="shared" si="2"/>
        <v>2.8169014084507005</v>
      </c>
      <c r="L34" s="7">
        <f t="shared" si="2"/>
        <v>4.747564216120459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5106</v>
      </c>
      <c r="E35" s="5">
        <v>5</v>
      </c>
      <c r="F35" s="6">
        <v>5101</v>
      </c>
      <c r="G35" s="5">
        <f t="shared" si="1"/>
        <v>5029</v>
      </c>
      <c r="H35" s="5">
        <v>6</v>
      </c>
      <c r="I35" s="6">
        <v>5023</v>
      </c>
      <c r="J35" s="7">
        <f t="shared" si="2"/>
        <v>1.5311195068602013</v>
      </c>
      <c r="K35" s="7">
        <f t="shared" si="2"/>
        <v>-16.666666666666664</v>
      </c>
      <c r="L35" s="7">
        <f t="shared" si="2"/>
        <v>1.5528568584511238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1106</v>
      </c>
      <c r="E36" s="5">
        <v>0</v>
      </c>
      <c r="F36" s="6">
        <v>1106</v>
      </c>
      <c r="G36" s="5">
        <f t="shared" si="1"/>
        <v>975</v>
      </c>
      <c r="H36" s="5">
        <v>0</v>
      </c>
      <c r="I36" s="6">
        <v>975</v>
      </c>
      <c r="J36" s="7">
        <f t="shared" si="2"/>
        <v>13.435897435897438</v>
      </c>
      <c r="K36" s="7" t="str">
        <f t="shared" si="2"/>
        <v>-</v>
      </c>
      <c r="L36" s="7">
        <f t="shared" si="2"/>
        <v>13.435897435897438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5230</v>
      </c>
      <c r="E37" s="5">
        <v>16</v>
      </c>
      <c r="F37" s="6">
        <v>5214</v>
      </c>
      <c r="G37" s="5">
        <f t="shared" si="1"/>
        <v>5230</v>
      </c>
      <c r="H37" s="5">
        <v>11</v>
      </c>
      <c r="I37" s="6">
        <v>5219</v>
      </c>
      <c r="J37" s="7">
        <f t="shared" si="2"/>
        <v>0</v>
      </c>
      <c r="K37" s="7">
        <f t="shared" si="2"/>
        <v>45.45454545454546</v>
      </c>
      <c r="L37" s="7">
        <f t="shared" si="2"/>
        <v>-9.5803793830240291E-2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9881</v>
      </c>
      <c r="E38" s="5">
        <v>6</v>
      </c>
      <c r="F38" s="6">
        <v>9875</v>
      </c>
      <c r="G38" s="5">
        <f t="shared" si="1"/>
        <v>5024</v>
      </c>
      <c r="H38" s="5">
        <v>4</v>
      </c>
      <c r="I38" s="6">
        <v>5020</v>
      </c>
      <c r="J38" s="7">
        <f t="shared" si="2"/>
        <v>96.675955414012748</v>
      </c>
      <c r="K38" s="7">
        <f t="shared" si="2"/>
        <v>50</v>
      </c>
      <c r="L38" s="7">
        <f t="shared" si="2"/>
        <v>96.713147410358573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31987</v>
      </c>
      <c r="E39" s="5">
        <f t="shared" si="6"/>
        <v>17</v>
      </c>
      <c r="F39" s="5">
        <f t="shared" si="6"/>
        <v>31970</v>
      </c>
      <c r="G39" s="5">
        <f t="shared" si="6"/>
        <v>29558</v>
      </c>
      <c r="H39" s="5">
        <f t="shared" si="6"/>
        <v>25</v>
      </c>
      <c r="I39" s="5">
        <f t="shared" si="6"/>
        <v>29533</v>
      </c>
      <c r="J39" s="7">
        <f t="shared" si="2"/>
        <v>8.2177413898098628</v>
      </c>
      <c r="K39" s="7">
        <f t="shared" si="2"/>
        <v>-31.999999999999996</v>
      </c>
      <c r="L39" s="7">
        <f t="shared" si="2"/>
        <v>8.2517861375410497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214632</v>
      </c>
      <c r="E40" s="5">
        <v>337</v>
      </c>
      <c r="F40" s="6">
        <v>214295</v>
      </c>
      <c r="G40" s="5">
        <f t="shared" si="1"/>
        <v>192489</v>
      </c>
      <c r="H40" s="5">
        <v>351</v>
      </c>
      <c r="I40" s="6">
        <v>192138</v>
      </c>
      <c r="J40" s="7">
        <f t="shared" si="2"/>
        <v>11.503514486542098</v>
      </c>
      <c r="K40" s="7">
        <f t="shared" si="2"/>
        <v>-3.9886039886039892</v>
      </c>
      <c r="L40" s="7">
        <f t="shared" si="2"/>
        <v>11.53181567415087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62398</v>
      </c>
      <c r="E41" s="5">
        <v>175</v>
      </c>
      <c r="F41" s="6">
        <v>62223</v>
      </c>
      <c r="G41" s="5">
        <f t="shared" si="1"/>
        <v>54759</v>
      </c>
      <c r="H41" s="5">
        <v>163</v>
      </c>
      <c r="I41" s="6">
        <v>54596</v>
      </c>
      <c r="J41" s="7">
        <f t="shared" si="2"/>
        <v>13.950218228966937</v>
      </c>
      <c r="K41" s="7">
        <f t="shared" si="2"/>
        <v>7.361963190184051</v>
      </c>
      <c r="L41" s="7">
        <f t="shared" si="2"/>
        <v>13.969887903875744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10586</v>
      </c>
      <c r="E42" s="5">
        <v>35</v>
      </c>
      <c r="F42" s="6">
        <v>10551</v>
      </c>
      <c r="G42" s="5">
        <f t="shared" si="1"/>
        <v>8422</v>
      </c>
      <c r="H42" s="5">
        <v>19</v>
      </c>
      <c r="I42" s="6">
        <v>8403</v>
      </c>
      <c r="J42" s="7">
        <f t="shared" si="2"/>
        <v>25.694609356447408</v>
      </c>
      <c r="K42" s="7">
        <f t="shared" si="2"/>
        <v>84.210526315789465</v>
      </c>
      <c r="L42" s="7">
        <f t="shared" si="2"/>
        <v>25.562299178864698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1794</v>
      </c>
      <c r="E43" s="5">
        <f t="shared" si="7"/>
        <v>9</v>
      </c>
      <c r="F43" s="5">
        <f t="shared" si="7"/>
        <v>1785</v>
      </c>
      <c r="G43" s="5">
        <f t="shared" si="7"/>
        <v>1609</v>
      </c>
      <c r="H43" s="5">
        <f t="shared" si="7"/>
        <v>12</v>
      </c>
      <c r="I43" s="5">
        <f t="shared" si="7"/>
        <v>1597</v>
      </c>
      <c r="J43" s="7">
        <f t="shared" si="2"/>
        <v>11.497824735860785</v>
      </c>
      <c r="K43" s="7">
        <f t="shared" si="2"/>
        <v>-25</v>
      </c>
      <c r="L43" s="7">
        <f t="shared" si="2"/>
        <v>11.772072636192865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74778</v>
      </c>
      <c r="E44" s="5">
        <v>219</v>
      </c>
      <c r="F44" s="6">
        <v>74559</v>
      </c>
      <c r="G44" s="5">
        <f t="shared" si="1"/>
        <v>64790</v>
      </c>
      <c r="H44" s="5">
        <v>194</v>
      </c>
      <c r="I44" s="6">
        <v>64596</v>
      </c>
      <c r="J44" s="7">
        <f t="shared" si="2"/>
        <v>15.415959252971145</v>
      </c>
      <c r="K44" s="7">
        <f t="shared" si="2"/>
        <v>12.886597938144329</v>
      </c>
      <c r="L44" s="7">
        <f t="shared" si="2"/>
        <v>15.423555638120012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3378</v>
      </c>
      <c r="E45" s="5">
        <v>50</v>
      </c>
      <c r="F45" s="6">
        <v>3328</v>
      </c>
      <c r="G45" s="5">
        <f t="shared" si="1"/>
        <v>3169</v>
      </c>
      <c r="H45" s="5">
        <v>69</v>
      </c>
      <c r="I45" s="6">
        <v>3100</v>
      </c>
      <c r="J45" s="7">
        <f t="shared" si="2"/>
        <v>6.595140422846324</v>
      </c>
      <c r="K45" s="7">
        <f t="shared" si="2"/>
        <v>-27.536231884057973</v>
      </c>
      <c r="L45" s="7">
        <f t="shared" si="2"/>
        <v>7.3548387096774137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3471</v>
      </c>
      <c r="E46" s="5">
        <f t="shared" si="8"/>
        <v>31</v>
      </c>
      <c r="F46" s="5">
        <f t="shared" si="8"/>
        <v>3440</v>
      </c>
      <c r="G46" s="5">
        <f t="shared" si="8"/>
        <v>3279</v>
      </c>
      <c r="H46" s="5">
        <f t="shared" si="8"/>
        <v>31</v>
      </c>
      <c r="I46" s="5">
        <f t="shared" si="8"/>
        <v>3248</v>
      </c>
      <c r="J46" s="7">
        <f t="shared" si="2"/>
        <v>5.855443732845389</v>
      </c>
      <c r="K46" s="7">
        <f t="shared" si="2"/>
        <v>0</v>
      </c>
      <c r="L46" s="7">
        <f t="shared" si="2"/>
        <v>5.9113300492610765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6849</v>
      </c>
      <c r="E47" s="5">
        <v>81</v>
      </c>
      <c r="F47" s="6">
        <v>6768</v>
      </c>
      <c r="G47" s="5">
        <f t="shared" si="1"/>
        <v>6448</v>
      </c>
      <c r="H47" s="5">
        <v>100</v>
      </c>
      <c r="I47" s="6">
        <v>6348</v>
      </c>
      <c r="J47" s="7">
        <f t="shared" si="2"/>
        <v>6.2189826302729623</v>
      </c>
      <c r="K47" s="7">
        <f t="shared" si="2"/>
        <v>-18.999999999999993</v>
      </c>
      <c r="L47" s="7">
        <f t="shared" si="2"/>
        <v>6.6162570888468775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1167</v>
      </c>
      <c r="E48" s="5">
        <v>592</v>
      </c>
      <c r="F48" s="12">
        <v>575</v>
      </c>
      <c r="G48" s="5">
        <f t="shared" si="1"/>
        <v>3817</v>
      </c>
      <c r="H48" s="13">
        <v>348</v>
      </c>
      <c r="I48" s="12">
        <v>3469</v>
      </c>
      <c r="J48" s="14">
        <f t="shared" si="2"/>
        <v>-69.426250982446945</v>
      </c>
      <c r="K48" s="14">
        <f t="shared" si="2"/>
        <v>70.114942528735625</v>
      </c>
      <c r="L48" s="14">
        <f t="shared" si="2"/>
        <v>-83.424618045546268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6966024</v>
      </c>
      <c r="E49" s="5">
        <f t="shared" ref="E49:I49" si="9">E19+E26+E40+E44+E47+E48</f>
        <v>2915845</v>
      </c>
      <c r="F49" s="5">
        <f t="shared" si="9"/>
        <v>4050179</v>
      </c>
      <c r="G49" s="5">
        <f t="shared" si="9"/>
        <v>6172954</v>
      </c>
      <c r="H49" s="5">
        <f t="shared" si="9"/>
        <v>2389168</v>
      </c>
      <c r="I49" s="5">
        <f t="shared" si="9"/>
        <v>3783786</v>
      </c>
      <c r="J49" s="7">
        <f t="shared" si="2"/>
        <v>12.847495704649671</v>
      </c>
      <c r="K49" s="7">
        <f t="shared" si="2"/>
        <v>22.044368583540376</v>
      </c>
      <c r="L49" s="7">
        <f t="shared" si="2"/>
        <v>7.0403823049189462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2019-08-21T01:31:11Z</cp:lastPrinted>
  <dcterms:created xsi:type="dcterms:W3CDTF">2018-08-16T04:21:57Z</dcterms:created>
  <dcterms:modified xsi:type="dcterms:W3CDTF">2019-08-21T06:34:01Z</dcterms:modified>
</cp:coreProperties>
</file>