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8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<sst xmlns="http://schemas.openxmlformats.org/spreadsheetml/2006/main" count="114" uniqueCount="63">
  <si>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</si>
  <si>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</si>
  <si>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</si>
  <si>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</si>
  <si>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</si>
  <si>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</si>
  <si>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</si>
  <si>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</si>
  <si>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</si>
  <si>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</si>
  <si>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</si>
  <si>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</si>
  <si>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</si>
  <si>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</si>
  <si>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</si>
  <si>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</si>
  <si>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</si>
  <si>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</si>
  <si>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</si>
  <si>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</si>
  <si>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</si>
  <si>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</si>
  <si>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</si>
  <si>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</si>
  <si>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</si>
  <si>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</si>
  <si>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</si>
  <si>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</si>
  <si>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</si>
  <si>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</si>
  <si>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</si>
  <si>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</si>
  <si>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</si>
  <si>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</si>
  <si>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</si>
  <si>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</si>
  <si>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</si>
  <si>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</si>
  <si>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</si>
  <si>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</si>
  <si>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</si>
  <si>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</si>
  <si>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</si>
  <si>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</si>
  <si>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</si>
  <si>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</si>
  <si>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</si>
  <si>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</si>
  <si>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</si>
  <si>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</si>
  <si>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</si>
  <si>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</si>
  <si>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</si>
  <si>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</si>
  <si>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</si>
  <si>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</si>
  <si>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</si>
  <si>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108年8月來臺旅客人次及成長率－按居住地分
Table 1-2 Visitor Arrivals by Residence,
August,2019</t>
  </si>
  <si>
    <t>108年8月 Aug.., 2019</t>
  </si>
  <si>
    <t>107年8月 Aug..,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</si>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</sst>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N6" sqref="N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186589</v>
      </c>
      <c r="E4" s="5">
        <v>177658</v>
      </c>
      <c r="F4" s="6">
        <v>8931</v>
      </c>
      <c r="G4" s="5">
        <f>H4+I4</f>
        <v>189167</v>
      </c>
      <c r="H4" s="5">
        <v>178849</v>
      </c>
      <c r="I4" s="6">
        <v>10318</v>
      </c>
      <c r="J4" s="7">
        <f>IF(G4=0,"-",((D4/G4)-1)*100)</f>
        <v>-1.3628169818202918</v>
      </c>
      <c r="K4" s="7">
        <f>IF(H4=0,"-",((E4/H4)-1)*100)</f>
        <v>-0.66592488635665026</v>
      </c>
      <c r="L4" s="7">
        <f>IF(I4=0,"-",((F4/I4)-1)*100)</f>
        <v>-13.442527621632095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282999</v>
      </c>
      <c r="E5" s="5">
        <v>280644</v>
      </c>
      <c r="F5" s="6">
        <v>2355</v>
      </c>
      <c r="G5" s="5">
        <f t="shared" ref="G5:G48" si="1">H5+I5</f>
        <v>256944</v>
      </c>
      <c r="H5" s="5">
        <v>253938</v>
      </c>
      <c r="I5" s="6">
        <v>3006</v>
      </c>
      <c r="J5" s="7">
        <f t="shared" ref="J5:L49" si="2">IF(G5=0,"-",((D5/G5)-1)*100)</f>
        <v>10.140341864375113</v>
      </c>
      <c r="K5" s="7">
        <f t="shared" si="2"/>
        <v>10.516740306689032</v>
      </c>
      <c r="L5" s="7">
        <f t="shared" si="2"/>
        <v>-21.656686626746502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203510</v>
      </c>
      <c r="E6" s="5">
        <v>198</v>
      </c>
      <c r="F6" s="6">
        <v>203312</v>
      </c>
      <c r="G6" s="5">
        <f t="shared" si="1"/>
        <v>187176</v>
      </c>
      <c r="H6" s="5">
        <v>167</v>
      </c>
      <c r="I6" s="6">
        <v>187009</v>
      </c>
      <c r="J6" s="7">
        <f t="shared" si="2"/>
        <v>8.7265461383938092</v>
      </c>
      <c r="K6" s="7">
        <f t="shared" si="2"/>
        <v>18.562874251497007</v>
      </c>
      <c r="L6" s="7">
        <f t="shared" si="2"/>
        <v>8.7177622467367932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93694</v>
      </c>
      <c r="E7" s="5">
        <v>317</v>
      </c>
      <c r="F7" s="6">
        <v>93377</v>
      </c>
      <c r="G7" s="5">
        <f t="shared" si="1"/>
        <v>71653</v>
      </c>
      <c r="H7" s="5">
        <v>354</v>
      </c>
      <c r="I7" s="6">
        <v>71299</v>
      </c>
      <c r="J7" s="7">
        <f t="shared" si="2"/>
        <v>30.760749724366043</v>
      </c>
      <c r="K7" s="7">
        <f t="shared" si="2"/>
        <v>-10.451977401129941</v>
      </c>
      <c r="L7" s="7">
        <f t="shared" si="2"/>
        <v>30.96537118332656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3141</v>
      </c>
      <c r="E8" s="5">
        <v>3</v>
      </c>
      <c r="F8" s="6">
        <v>3138</v>
      </c>
      <c r="G8" s="5">
        <f t="shared" si="1"/>
        <v>3039</v>
      </c>
      <c r="H8" s="5">
        <v>4</v>
      </c>
      <c r="I8" s="6">
        <v>3035</v>
      </c>
      <c r="J8" s="7">
        <f t="shared" si="2"/>
        <v>3.3563672260612076</v>
      </c>
      <c r="K8" s="7">
        <f t="shared" si="2"/>
        <v>-25</v>
      </c>
      <c r="L8" s="7">
        <f t="shared" si="2"/>
        <v>3.3937397034596417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1883</v>
      </c>
      <c r="E9" s="5">
        <v>10</v>
      </c>
      <c r="F9" s="6">
        <v>1873</v>
      </c>
      <c r="G9" s="5">
        <f t="shared" si="1"/>
        <v>2053</v>
      </c>
      <c r="H9" s="5">
        <v>6</v>
      </c>
      <c r="I9" s="6">
        <v>2047</v>
      </c>
      <c r="J9" s="7">
        <f t="shared" si="2"/>
        <v>-8.2805650267900646</v>
      </c>
      <c r="K9" s="7">
        <f t="shared" si="2"/>
        <v>66.666666666666671</v>
      </c>
      <c r="L9" s="7">
        <f t="shared" si="2"/>
        <v>-8.500244259892531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30161</v>
      </c>
      <c r="E10" s="5">
        <v>66</v>
      </c>
      <c r="F10" s="6">
        <v>30095</v>
      </c>
      <c r="G10" s="5">
        <f t="shared" si="1"/>
        <v>29388</v>
      </c>
      <c r="H10" s="5">
        <v>80</v>
      </c>
      <c r="I10" s="6">
        <v>29308</v>
      </c>
      <c r="J10" s="7">
        <f t="shared" si="2"/>
        <v>2.6303253028447049</v>
      </c>
      <c r="K10" s="7">
        <f t="shared" si="2"/>
        <v>-17.500000000000004</v>
      </c>
      <c r="L10" s="7">
        <f t="shared" si="2"/>
        <v>2.685273645421038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25085</v>
      </c>
      <c r="E11" s="5">
        <v>28</v>
      </c>
      <c r="F11" s="6">
        <v>25057</v>
      </c>
      <c r="G11" s="5">
        <f t="shared" si="1"/>
        <v>22618</v>
      </c>
      <c r="H11" s="5">
        <v>21</v>
      </c>
      <c r="I11" s="6">
        <v>22597</v>
      </c>
      <c r="J11" s="7">
        <f t="shared" si="2"/>
        <v>10.907242019630381</v>
      </c>
      <c r="K11" s="7">
        <f t="shared" si="2"/>
        <v>33.333333333333329</v>
      </c>
      <c r="L11" s="7">
        <f t="shared" si="2"/>
        <v>10.88640084967032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17345</v>
      </c>
      <c r="E12" s="5">
        <v>45</v>
      </c>
      <c r="F12" s="6">
        <v>17300</v>
      </c>
      <c r="G12" s="5">
        <f t="shared" si="1"/>
        <v>15996</v>
      </c>
      <c r="H12" s="5">
        <v>34</v>
      </c>
      <c r="I12" s="6">
        <v>15962</v>
      </c>
      <c r="J12" s="7">
        <f t="shared" si="2"/>
        <v>8.4333583395848954</v>
      </c>
      <c r="K12" s="7">
        <f t="shared" si="2"/>
        <v>32.352941176470587</v>
      </c>
      <c r="L12" s="7">
        <f t="shared" si="2"/>
        <v>8.3824082195213645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33327</v>
      </c>
      <c r="E13" s="5">
        <v>157</v>
      </c>
      <c r="F13" s="6">
        <v>33170</v>
      </c>
      <c r="G13" s="5">
        <f t="shared" si="1"/>
        <v>25611</v>
      </c>
      <c r="H13" s="5">
        <v>202</v>
      </c>
      <c r="I13" s="6">
        <v>25409</v>
      </c>
      <c r="J13" s="7">
        <f t="shared" si="2"/>
        <v>30.127679512709381</v>
      </c>
      <c r="K13" s="7">
        <f t="shared" si="2"/>
        <v>-22.277227722772274</v>
      </c>
      <c r="L13" s="7">
        <f t="shared" si="2"/>
        <v>30.54429532842693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21045</v>
      </c>
      <c r="E14" s="5">
        <v>27</v>
      </c>
      <c r="F14" s="6">
        <v>21018</v>
      </c>
      <c r="G14" s="5">
        <f t="shared" si="1"/>
        <v>16586</v>
      </c>
      <c r="H14" s="5">
        <v>25</v>
      </c>
      <c r="I14" s="6">
        <v>16561</v>
      </c>
      <c r="J14" s="7">
        <f t="shared" si="2"/>
        <v>26.884119136621255</v>
      </c>
      <c r="K14" s="7">
        <f t="shared" si="2"/>
        <v>8.0000000000000071</v>
      </c>
      <c r="L14" s="7">
        <f t="shared" si="2"/>
        <v>26.912626049151612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33966</v>
      </c>
      <c r="E15" s="5">
        <v>304</v>
      </c>
      <c r="F15" s="6">
        <v>33662</v>
      </c>
      <c r="G15" s="5">
        <f t="shared" si="1"/>
        <v>41968</v>
      </c>
      <c r="H15" s="5">
        <v>282</v>
      </c>
      <c r="I15" s="6">
        <v>41686</v>
      </c>
      <c r="J15" s="7">
        <f t="shared" si="2"/>
        <v>-19.066908120472736</v>
      </c>
      <c r="K15" s="7">
        <f t="shared" si="2"/>
        <v>7.8014184397163122</v>
      </c>
      <c r="L15" s="7">
        <f t="shared" si="2"/>
        <v>-19.248668617761354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2770</v>
      </c>
      <c r="E16" s="5">
        <f t="shared" si="3"/>
        <v>22</v>
      </c>
      <c r="F16" s="5">
        <f t="shared" si="3"/>
        <v>2748</v>
      </c>
      <c r="G16" s="5">
        <f t="shared" si="3"/>
        <v>2561</v>
      </c>
      <c r="H16" s="5">
        <f t="shared" si="3"/>
        <v>11</v>
      </c>
      <c r="I16" s="5">
        <f t="shared" si="3"/>
        <v>2550</v>
      </c>
      <c r="J16" s="7">
        <f t="shared" si="2"/>
        <v>8.1608746583365921</v>
      </c>
      <c r="K16" s="7">
        <f t="shared" si="2"/>
        <v>100</v>
      </c>
      <c r="L16" s="7">
        <f t="shared" si="2"/>
        <v>7.7647058823529402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163699</v>
      </c>
      <c r="E17" s="5">
        <v>649</v>
      </c>
      <c r="F17" s="6">
        <v>163050</v>
      </c>
      <c r="G17" s="5">
        <f t="shared" si="1"/>
        <v>154728</v>
      </c>
      <c r="H17" s="5">
        <v>655</v>
      </c>
      <c r="I17" s="6">
        <v>154073</v>
      </c>
      <c r="J17" s="7">
        <f t="shared" si="2"/>
        <v>5.7979163435189385</v>
      </c>
      <c r="K17" s="7">
        <f t="shared" si="2"/>
        <v>-0.91603053435114212</v>
      </c>
      <c r="L17" s="7">
        <f t="shared" si="2"/>
        <v>5.8264588863720546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2008</v>
      </c>
      <c r="E18" s="5">
        <f t="shared" si="4"/>
        <v>10</v>
      </c>
      <c r="F18" s="5">
        <f t="shared" si="4"/>
        <v>1998</v>
      </c>
      <c r="G18" s="5">
        <f t="shared" si="4"/>
        <v>1476</v>
      </c>
      <c r="H18" s="5">
        <f t="shared" si="4"/>
        <v>8</v>
      </c>
      <c r="I18" s="5">
        <f t="shared" si="4"/>
        <v>1468</v>
      </c>
      <c r="J18" s="7">
        <f t="shared" si="2"/>
        <v>36.043360433604342</v>
      </c>
      <c r="K18" s="7">
        <f t="shared" si="2"/>
        <v>25</v>
      </c>
      <c r="L18" s="7">
        <f t="shared" si="2"/>
        <v>36.10354223433243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937523</v>
      </c>
      <c r="E19" s="5">
        <v>459489</v>
      </c>
      <c r="F19" s="6">
        <v>478034</v>
      </c>
      <c r="G19" s="5">
        <f t="shared" si="1"/>
        <v>866236</v>
      </c>
      <c r="H19" s="5">
        <v>433981</v>
      </c>
      <c r="I19" s="6">
        <v>432255</v>
      </c>
      <c r="J19" s="7">
        <f t="shared" si="2"/>
        <v>8.2295125116019108</v>
      </c>
      <c r="K19" s="7">
        <f t="shared" si="2"/>
        <v>5.877676672481047</v>
      </c>
      <c r="L19" s="7">
        <f t="shared" si="2"/>
        <v>10.59073926270373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9303</v>
      </c>
      <c r="E20" s="5">
        <v>32</v>
      </c>
      <c r="F20" s="6">
        <v>9271</v>
      </c>
      <c r="G20" s="5">
        <f t="shared" si="1"/>
        <v>9097</v>
      </c>
      <c r="H20" s="5">
        <v>25</v>
      </c>
      <c r="I20" s="6">
        <v>9072</v>
      </c>
      <c r="J20" s="7">
        <f t="shared" si="2"/>
        <v>2.2644827965263348</v>
      </c>
      <c r="K20" s="7">
        <f t="shared" si="2"/>
        <v>28.000000000000004</v>
      </c>
      <c r="L20" s="7">
        <f t="shared" si="2"/>
        <v>2.1935626102292716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43915</v>
      </c>
      <c r="E21" s="5">
        <v>359</v>
      </c>
      <c r="F21" s="6">
        <v>43556</v>
      </c>
      <c r="G21" s="5">
        <f t="shared" si="1"/>
        <v>41497</v>
      </c>
      <c r="H21" s="5">
        <v>328</v>
      </c>
      <c r="I21" s="6">
        <v>41169</v>
      </c>
      <c r="J21" s="7">
        <f t="shared" si="2"/>
        <v>5.8269272477528444</v>
      </c>
      <c r="K21" s="7">
        <f t="shared" si="2"/>
        <v>9.4512195121951201</v>
      </c>
      <c r="L21" s="7">
        <f t="shared" si="2"/>
        <v>5.7980519322791357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298</v>
      </c>
      <c r="E22" s="5">
        <v>0</v>
      </c>
      <c r="F22" s="6">
        <v>298</v>
      </c>
      <c r="G22" s="5">
        <f t="shared" si="1"/>
        <v>292</v>
      </c>
      <c r="H22" s="5">
        <v>4</v>
      </c>
      <c r="I22" s="6">
        <v>288</v>
      </c>
      <c r="J22" s="7">
        <f t="shared" si="2"/>
        <v>2.0547945205479534</v>
      </c>
      <c r="K22" s="7">
        <f t="shared" si="2"/>
        <v>-100</v>
      </c>
      <c r="L22" s="7">
        <f t="shared" si="2"/>
        <v>3.4722222222222321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644</v>
      </c>
      <c r="E23" s="5">
        <v>12</v>
      </c>
      <c r="F23" s="6">
        <v>632</v>
      </c>
      <c r="G23" s="5">
        <f t="shared" si="1"/>
        <v>357</v>
      </c>
      <c r="H23" s="5">
        <v>15</v>
      </c>
      <c r="I23" s="6">
        <v>342</v>
      </c>
      <c r="J23" s="7">
        <f t="shared" si="2"/>
        <v>80.392156862745097</v>
      </c>
      <c r="K23" s="7">
        <f t="shared" si="2"/>
        <v>-19.999999999999996</v>
      </c>
      <c r="L23" s="7">
        <f t="shared" si="2"/>
        <v>84.795321637426895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58</v>
      </c>
      <c r="E24" s="5">
        <v>2</v>
      </c>
      <c r="F24" s="6">
        <v>56</v>
      </c>
      <c r="G24" s="5">
        <f t="shared" si="1"/>
        <v>81</v>
      </c>
      <c r="H24" s="5">
        <v>2</v>
      </c>
      <c r="I24" s="6">
        <v>79</v>
      </c>
      <c r="J24" s="7">
        <f t="shared" si="2"/>
        <v>-28.395061728395067</v>
      </c>
      <c r="K24" s="7">
        <f t="shared" si="2"/>
        <v>0</v>
      </c>
      <c r="L24" s="7">
        <f t="shared" si="2"/>
        <v>-29.11392405063291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1565</v>
      </c>
      <c r="E25" s="5">
        <f t="shared" si="5"/>
        <v>19</v>
      </c>
      <c r="F25" s="5">
        <f t="shared" si="5"/>
        <v>1546</v>
      </c>
      <c r="G25" s="5">
        <f t="shared" si="5"/>
        <v>1313</v>
      </c>
      <c r="H25" s="5">
        <f t="shared" si="5"/>
        <v>12</v>
      </c>
      <c r="I25" s="5">
        <f t="shared" si="5"/>
        <v>1301</v>
      </c>
      <c r="J25" s="7">
        <f t="shared" si="2"/>
        <v>19.192688499619194</v>
      </c>
      <c r="K25" s="7">
        <f t="shared" si="2"/>
        <v>58.333333333333329</v>
      </c>
      <c r="L25" s="7">
        <f t="shared" si="2"/>
        <v>18.831667947732523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55783</v>
      </c>
      <c r="E26" s="5">
        <v>424</v>
      </c>
      <c r="F26" s="6">
        <v>55359</v>
      </c>
      <c r="G26" s="5">
        <f t="shared" si="1"/>
        <v>52637</v>
      </c>
      <c r="H26" s="5">
        <v>386</v>
      </c>
      <c r="I26" s="6">
        <v>52251</v>
      </c>
      <c r="J26" s="7">
        <f t="shared" si="2"/>
        <v>5.9767843912077012</v>
      </c>
      <c r="K26" s="7">
        <f t="shared" si="2"/>
        <v>9.8445595854922185</v>
      </c>
      <c r="L26" s="7">
        <f t="shared" si="2"/>
        <v>5.9482115174829264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748</v>
      </c>
      <c r="E27" s="5">
        <v>1</v>
      </c>
      <c r="F27" s="6">
        <v>747</v>
      </c>
      <c r="G27" s="5">
        <f t="shared" si="1"/>
        <v>591</v>
      </c>
      <c r="H27" s="5">
        <v>0</v>
      </c>
      <c r="I27" s="6">
        <v>591</v>
      </c>
      <c r="J27" s="7">
        <f t="shared" si="2"/>
        <v>26.565143824027082</v>
      </c>
      <c r="K27" s="7" t="str">
        <f t="shared" si="2"/>
        <v>-</v>
      </c>
      <c r="L27" s="7">
        <f t="shared" si="2"/>
        <v>26.395939086294405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5068</v>
      </c>
      <c r="E28" s="5">
        <v>15</v>
      </c>
      <c r="F28" s="6">
        <v>5053</v>
      </c>
      <c r="G28" s="5">
        <f t="shared" si="1"/>
        <v>4544</v>
      </c>
      <c r="H28" s="5">
        <v>13</v>
      </c>
      <c r="I28" s="6">
        <v>4531</v>
      </c>
      <c r="J28" s="7">
        <f t="shared" si="2"/>
        <v>11.531690140845075</v>
      </c>
      <c r="K28" s="7">
        <f t="shared" si="2"/>
        <v>15.384615384615374</v>
      </c>
      <c r="L28" s="7">
        <f t="shared" si="2"/>
        <v>11.520635621275655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4550</v>
      </c>
      <c r="E29" s="5">
        <v>8</v>
      </c>
      <c r="F29" s="6">
        <v>4542</v>
      </c>
      <c r="G29" s="5">
        <f t="shared" si="1"/>
        <v>4437</v>
      </c>
      <c r="H29" s="5">
        <v>11</v>
      </c>
      <c r="I29" s="6">
        <v>4426</v>
      </c>
      <c r="J29" s="7">
        <f t="shared" si="2"/>
        <v>2.5467658327698928</v>
      </c>
      <c r="K29" s="7">
        <f t="shared" si="2"/>
        <v>-27.27272727272727</v>
      </c>
      <c r="L29" s="7">
        <f t="shared" si="2"/>
        <v>2.6208766380479087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1560</v>
      </c>
      <c r="E30" s="5">
        <v>3</v>
      </c>
      <c r="F30" s="6">
        <v>1557</v>
      </c>
      <c r="G30" s="5">
        <f t="shared" si="1"/>
        <v>1466</v>
      </c>
      <c r="H30" s="5">
        <v>8</v>
      </c>
      <c r="I30" s="6">
        <v>1458</v>
      </c>
      <c r="J30" s="7">
        <f t="shared" si="2"/>
        <v>6.4120054570259155</v>
      </c>
      <c r="K30" s="7">
        <f t="shared" si="2"/>
        <v>-62.5</v>
      </c>
      <c r="L30" s="7">
        <f t="shared" si="2"/>
        <v>6.7901234567901314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2124</v>
      </c>
      <c r="E31" s="5">
        <v>0</v>
      </c>
      <c r="F31" s="6">
        <v>2124</v>
      </c>
      <c r="G31" s="5">
        <f t="shared" si="1"/>
        <v>2048</v>
      </c>
      <c r="H31" s="5">
        <v>2</v>
      </c>
      <c r="I31" s="6">
        <v>2046</v>
      </c>
      <c r="J31" s="7">
        <f t="shared" si="2"/>
        <v>3.7109375</v>
      </c>
      <c r="K31" s="7">
        <f t="shared" si="2"/>
        <v>-100</v>
      </c>
      <c r="L31" s="7">
        <f t="shared" si="2"/>
        <v>3.8123167155425186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728</v>
      </c>
      <c r="E32" s="5">
        <v>2</v>
      </c>
      <c r="F32" s="6">
        <v>726</v>
      </c>
      <c r="G32" s="5">
        <f t="shared" si="1"/>
        <v>729</v>
      </c>
      <c r="H32" s="5">
        <v>2</v>
      </c>
      <c r="I32" s="6">
        <v>727</v>
      </c>
      <c r="J32" s="7">
        <f t="shared" si="2"/>
        <v>-0.137174211248281</v>
      </c>
      <c r="K32" s="7">
        <f t="shared" si="2"/>
        <v>0</v>
      </c>
      <c r="L32" s="7">
        <f t="shared" si="2"/>
        <v>-0.13755158184318717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1399</v>
      </c>
      <c r="E33" s="5">
        <v>7</v>
      </c>
      <c r="F33" s="6">
        <v>1392</v>
      </c>
      <c r="G33" s="5">
        <f t="shared" si="1"/>
        <v>1208</v>
      </c>
      <c r="H33" s="5">
        <v>11</v>
      </c>
      <c r="I33" s="6">
        <v>1197</v>
      </c>
      <c r="J33" s="7">
        <f t="shared" si="2"/>
        <v>15.81125827814569</v>
      </c>
      <c r="K33" s="7">
        <f t="shared" si="2"/>
        <v>-36.363636363636367</v>
      </c>
      <c r="L33" s="7">
        <f t="shared" si="2"/>
        <v>16.2907268170426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5868</v>
      </c>
      <c r="E34" s="5">
        <v>19</v>
      </c>
      <c r="F34" s="6">
        <v>5849</v>
      </c>
      <c r="G34" s="5">
        <f t="shared" si="1"/>
        <v>5473</v>
      </c>
      <c r="H34" s="5">
        <v>14</v>
      </c>
      <c r="I34" s="6">
        <v>5459</v>
      </c>
      <c r="J34" s="7">
        <f t="shared" si="2"/>
        <v>7.2172483098848828</v>
      </c>
      <c r="K34" s="7">
        <f t="shared" si="2"/>
        <v>35.714285714285722</v>
      </c>
      <c r="L34" s="7">
        <f t="shared" si="2"/>
        <v>7.1441655980948982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736</v>
      </c>
      <c r="E35" s="5">
        <v>1</v>
      </c>
      <c r="F35" s="6">
        <v>735</v>
      </c>
      <c r="G35" s="5">
        <f t="shared" si="1"/>
        <v>853</v>
      </c>
      <c r="H35" s="5">
        <v>4</v>
      </c>
      <c r="I35" s="6">
        <v>849</v>
      </c>
      <c r="J35" s="7">
        <f t="shared" si="2"/>
        <v>-13.716295427901526</v>
      </c>
      <c r="K35" s="7">
        <f t="shared" si="2"/>
        <v>-75</v>
      </c>
      <c r="L35" s="7">
        <f t="shared" si="2"/>
        <v>-13.427561837455826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134</v>
      </c>
      <c r="E36" s="5">
        <v>0</v>
      </c>
      <c r="F36" s="6">
        <v>134</v>
      </c>
      <c r="G36" s="5">
        <f t="shared" si="1"/>
        <v>155</v>
      </c>
      <c r="H36" s="5">
        <v>0</v>
      </c>
      <c r="I36" s="6">
        <v>155</v>
      </c>
      <c r="J36" s="7">
        <f t="shared" si="2"/>
        <v>-13.548387096774196</v>
      </c>
      <c r="K36" s="7" t="str">
        <f t="shared" si="2"/>
        <v>-</v>
      </c>
      <c r="L36" s="7">
        <f t="shared" si="2"/>
        <v>-13.548387096774196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547</v>
      </c>
      <c r="E37" s="5">
        <v>1</v>
      </c>
      <c r="F37" s="6">
        <v>546</v>
      </c>
      <c r="G37" s="5">
        <f t="shared" si="1"/>
        <v>504</v>
      </c>
      <c r="H37" s="5">
        <v>0</v>
      </c>
      <c r="I37" s="6">
        <v>504</v>
      </c>
      <c r="J37" s="7">
        <f t="shared" si="2"/>
        <v>8.5317460317460245</v>
      </c>
      <c r="K37" s="7" t="str">
        <f t="shared" si="2"/>
        <v>-</v>
      </c>
      <c r="L37" s="7">
        <f t="shared" si="2"/>
        <v>8.333333333333325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1508</v>
      </c>
      <c r="E38" s="5">
        <v>0</v>
      </c>
      <c r="F38" s="6">
        <v>1508</v>
      </c>
      <c r="G38" s="5">
        <f t="shared" si="1"/>
        <v>694</v>
      </c>
      <c r="H38" s="5">
        <v>0</v>
      </c>
      <c r="I38" s="6">
        <v>694</v>
      </c>
      <c r="J38" s="7">
        <f t="shared" si="2"/>
        <v>117.29106628242074</v>
      </c>
      <c r="K38" s="7" t="str">
        <f t="shared" si="2"/>
        <v>-</v>
      </c>
      <c r="L38" s="7">
        <f t="shared" si="2"/>
        <v>117.29106628242074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4356</v>
      </c>
      <c r="E39" s="5">
        <f t="shared" si="6"/>
        <v>4</v>
      </c>
      <c r="F39" s="5">
        <f t="shared" si="6"/>
        <v>4352</v>
      </c>
      <c r="G39" s="5">
        <f t="shared" si="6"/>
        <v>3828</v>
      </c>
      <c r="H39" s="5">
        <f t="shared" si="6"/>
        <v>2</v>
      </c>
      <c r="I39" s="5">
        <f t="shared" si="6"/>
        <v>3826</v>
      </c>
      <c r="J39" s="7">
        <f t="shared" si="2"/>
        <v>13.793103448275868</v>
      </c>
      <c r="K39" s="7">
        <f t="shared" si="2"/>
        <v>100</v>
      </c>
      <c r="L39" s="7">
        <f t="shared" si="2"/>
        <v>13.748039728175643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29326</v>
      </c>
      <c r="E40" s="5">
        <v>61</v>
      </c>
      <c r="F40" s="6">
        <v>29265</v>
      </c>
      <c r="G40" s="5">
        <f t="shared" si="1"/>
        <v>26530</v>
      </c>
      <c r="H40" s="5">
        <v>67</v>
      </c>
      <c r="I40" s="6">
        <v>26463</v>
      </c>
      <c r="J40" s="7">
        <f t="shared" si="2"/>
        <v>10.539012438748596</v>
      </c>
      <c r="K40" s="7">
        <f t="shared" si="2"/>
        <v>-8.9552238805970177</v>
      </c>
      <c r="L40" s="7">
        <f t="shared" si="2"/>
        <v>10.588368665684156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5326</v>
      </c>
      <c r="E41" s="5">
        <v>12</v>
      </c>
      <c r="F41" s="6">
        <v>5314</v>
      </c>
      <c r="G41" s="5">
        <f t="shared" si="1"/>
        <v>5391</v>
      </c>
      <c r="H41" s="5">
        <v>16</v>
      </c>
      <c r="I41" s="6">
        <v>5375</v>
      </c>
      <c r="J41" s="7">
        <f t="shared" si="2"/>
        <v>-1.2057132257466185</v>
      </c>
      <c r="K41" s="7">
        <f t="shared" si="2"/>
        <v>-25</v>
      </c>
      <c r="L41" s="7">
        <f t="shared" si="2"/>
        <v>-1.1348837209302354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1264</v>
      </c>
      <c r="E42" s="5">
        <v>2</v>
      </c>
      <c r="F42" s="6">
        <v>1262</v>
      </c>
      <c r="G42" s="5">
        <f t="shared" si="1"/>
        <v>900</v>
      </c>
      <c r="H42" s="5">
        <v>2</v>
      </c>
      <c r="I42" s="6">
        <v>898</v>
      </c>
      <c r="J42" s="7">
        <f t="shared" si="2"/>
        <v>40.444444444444436</v>
      </c>
      <c r="K42" s="7">
        <f t="shared" si="2"/>
        <v>0</v>
      </c>
      <c r="L42" s="7">
        <f t="shared" si="2"/>
        <v>40.534521158129166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311</v>
      </c>
      <c r="E43" s="5">
        <f t="shared" si="7"/>
        <v>0</v>
      </c>
      <c r="F43" s="5">
        <f t="shared" si="7"/>
        <v>311</v>
      </c>
      <c r="G43" s="5">
        <f t="shared" si="7"/>
        <v>251</v>
      </c>
      <c r="H43" s="5">
        <f t="shared" si="7"/>
        <v>1</v>
      </c>
      <c r="I43" s="5">
        <f t="shared" si="7"/>
        <v>250</v>
      </c>
      <c r="J43" s="7">
        <f t="shared" si="2"/>
        <v>23.904382470119522</v>
      </c>
      <c r="K43" s="7">
        <f t="shared" si="2"/>
        <v>-100</v>
      </c>
      <c r="L43" s="7">
        <f t="shared" si="2"/>
        <v>24.4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6901</v>
      </c>
      <c r="E44" s="5">
        <v>14</v>
      </c>
      <c r="F44" s="6">
        <v>6887</v>
      </c>
      <c r="G44" s="5">
        <f t="shared" si="1"/>
        <v>6542</v>
      </c>
      <c r="H44" s="5">
        <v>19</v>
      </c>
      <c r="I44" s="6">
        <v>6523</v>
      </c>
      <c r="J44" s="7">
        <f t="shared" si="2"/>
        <v>5.4876184653011251</v>
      </c>
      <c r="K44" s="7">
        <f t="shared" si="2"/>
        <v>-26.315789473684216</v>
      </c>
      <c r="L44" s="7">
        <f t="shared" si="2"/>
        <v>5.5802544841330626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678</v>
      </c>
      <c r="E45" s="5">
        <v>5</v>
      </c>
      <c r="F45" s="6">
        <v>673</v>
      </c>
      <c r="G45" s="5">
        <f t="shared" si="1"/>
        <v>622</v>
      </c>
      <c r="H45" s="5">
        <v>5</v>
      </c>
      <c r="I45" s="6">
        <v>617</v>
      </c>
      <c r="J45" s="7">
        <f t="shared" si="2"/>
        <v>9.0032154340836001</v>
      </c>
      <c r="K45" s="7">
        <f t="shared" si="2"/>
        <v>0</v>
      </c>
      <c r="L45" s="7">
        <f t="shared" si="2"/>
        <v>9.0761750405186312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581</v>
      </c>
      <c r="E46" s="5">
        <f t="shared" si="8"/>
        <v>1</v>
      </c>
      <c r="F46" s="5">
        <f t="shared" si="8"/>
        <v>580</v>
      </c>
      <c r="G46" s="5">
        <f t="shared" si="8"/>
        <v>563</v>
      </c>
      <c r="H46" s="5">
        <f t="shared" si="8"/>
        <v>5</v>
      </c>
      <c r="I46" s="5">
        <f t="shared" si="8"/>
        <v>558</v>
      </c>
      <c r="J46" s="7">
        <f t="shared" si="2"/>
        <v>3.1971580817051537</v>
      </c>
      <c r="K46" s="7">
        <f t="shared" si="2"/>
        <v>-80</v>
      </c>
      <c r="L46" s="7">
        <f t="shared" si="2"/>
        <v>3.9426523297491078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1259</v>
      </c>
      <c r="E47" s="5">
        <v>6</v>
      </c>
      <c r="F47" s="6">
        <v>1253</v>
      </c>
      <c r="G47" s="5">
        <f t="shared" si="1"/>
        <v>1185</v>
      </c>
      <c r="H47" s="5">
        <v>10</v>
      </c>
      <c r="I47" s="6">
        <v>1175</v>
      </c>
      <c r="J47" s="7">
        <f t="shared" si="2"/>
        <v>6.2447257383966281</v>
      </c>
      <c r="K47" s="7">
        <f t="shared" si="2"/>
        <v>-40</v>
      </c>
      <c r="L47" s="7">
        <f t="shared" si="2"/>
        <v>6.6382978723404262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145</v>
      </c>
      <c r="E48" s="5">
        <v>86</v>
      </c>
      <c r="F48" s="12">
        <v>59</v>
      </c>
      <c r="G48" s="5">
        <f t="shared" si="1"/>
        <v>122</v>
      </c>
      <c r="H48" s="13">
        <v>67</v>
      </c>
      <c r="I48" s="12">
        <v>55</v>
      </c>
      <c r="J48" s="14">
        <f t="shared" si="2"/>
        <v>18.852459016393453</v>
      </c>
      <c r="K48" s="14">
        <f t="shared" si="2"/>
        <v>28.358208955223873</v>
      </c>
      <c r="L48" s="14">
        <f t="shared" si="2"/>
        <v>7.2727272727272751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1030937</v>
      </c>
      <c r="E49" s="5">
        <f t="shared" ref="E49:I49" si="9">E19+E26+E40+E44+E47+E48</f>
        <v>460080</v>
      </c>
      <c r="F49" s="5">
        <f t="shared" si="9"/>
        <v>570857</v>
      </c>
      <c r="G49" s="5">
        <f t="shared" si="9"/>
        <v>953252</v>
      </c>
      <c r="H49" s="5">
        <f t="shared" si="9"/>
        <v>434530</v>
      </c>
      <c r="I49" s="5">
        <f t="shared" si="9"/>
        <v>518722</v>
      </c>
      <c r="J49" s="7">
        <f t="shared" si="2"/>
        <v>8.1494714933721504</v>
      </c>
      <c r="K49" s="7">
        <f t="shared" si="2"/>
        <v>5.8799162313303954</v>
      </c>
      <c r="L49" s="7">
        <f t="shared" si="2"/>
        <v>10.050662975543734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2019-09-17T05:53:14Z</cp:lastPrinted>
  <dcterms:created xsi:type="dcterms:W3CDTF">2018-08-16T04:21:57Z</dcterms:created>
  <dcterms:modified xsi:type="dcterms:W3CDTF">2019-09-17T06:07:15Z</dcterms:modified>
</cp:coreProperties>
</file>